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C:\Users\Sylva Ilchyna\iCloudDrive\ETB stuff\price lists\"/>
    </mc:Choice>
  </mc:AlternateContent>
  <xr:revisionPtr revIDLastSave="0" documentId="13_ncr:1_{C569386A-C15E-4DB0-B348-3DDEE5EDE1D8}" xr6:coauthVersionLast="46" xr6:coauthVersionMax="46" xr10:uidLastSave="{00000000-0000-0000-0000-000000000000}"/>
  <bookViews>
    <workbookView xWindow="-120" yWindow="-120" windowWidth="24240" windowHeight="13140" tabRatio="848" xr2:uid="{00000000-000D-0000-FFFF-FFFF00000000}"/>
  </bookViews>
  <sheets>
    <sheet name="Premium Remanufactured Toner" sheetId="1" r:id="rId1"/>
    <sheet name="Compatible Ink Jets" sheetId="2" r:id="rId2"/>
    <sheet name="MICR Cartridges" sheetId="4" r:id="rId3"/>
    <sheet name="Maintenance Kits" sheetId="5" r:id="rId4"/>
    <sheet name="Postage Meters" sheetId="6" r:id="rId5"/>
    <sheet name="Order Form" sheetId="3" r:id="rId6"/>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3" l="1"/>
  <c r="E15" i="3"/>
  <c r="E16" i="3"/>
  <c r="E17" i="3"/>
  <c r="E18" i="3"/>
  <c r="E19" i="3"/>
  <c r="E20" i="3"/>
  <c r="E21" i="3"/>
  <c r="E22" i="3"/>
  <c r="E23" i="3"/>
  <c r="E24" i="3"/>
  <c r="E25" i="3"/>
  <c r="E26" i="3"/>
  <c r="E27" i="3"/>
  <c r="E28" i="3"/>
  <c r="E29" i="3"/>
  <c r="E30" i="3"/>
  <c r="E31" i="3"/>
  <c r="E33" i="3"/>
  <c r="E34" i="3"/>
  <c r="E35" i="3"/>
</calcChain>
</file>

<file path=xl/sharedStrings.xml><?xml version="1.0" encoding="utf-8"?>
<sst xmlns="http://schemas.openxmlformats.org/spreadsheetml/2006/main" count="3936" uniqueCount="2218">
  <si>
    <t>CE410X  (305X)</t>
    <phoneticPr fontId="36" type="noConversion"/>
  </si>
  <si>
    <t>4k black and 2.6k colours</t>
    <phoneticPr fontId="36" type="noConversion"/>
  </si>
  <si>
    <t>CE410A (305A)</t>
    <phoneticPr fontId="36" type="noConversion"/>
  </si>
  <si>
    <t xml:space="preserve"> $99 and $99 colours</t>
    <phoneticPr fontId="36" type="noConversion"/>
  </si>
  <si>
    <t>CE390X</t>
    <phoneticPr fontId="36" type="noConversion"/>
  </si>
  <si>
    <t>24k</t>
    <phoneticPr fontId="36" type="noConversion"/>
  </si>
  <si>
    <t>10k</t>
    <phoneticPr fontId="36" type="noConversion"/>
  </si>
  <si>
    <t>621-1</t>
  </si>
  <si>
    <t>Pitney Bowes Digital Mailing Machine DM200i, DM300i, DM400i, DM400L, 1P00 - Ink Cartridge, Red</t>
  </si>
  <si>
    <t>765-3</t>
  </si>
  <si>
    <t>Pitney Bowes DM300c, DM400c, DM450c - Ink Cartridge, Red</t>
  </si>
  <si>
    <t>765-9</t>
  </si>
  <si>
    <t>Pitney Bowes DM800, DM800i, DM825, DM875, DM900, DM925, DM1000, DM1100 (formerly 767-8) - Ink Cartridge, Red</t>
  </si>
  <si>
    <t>766-8</t>
  </si>
  <si>
    <t>Pitney Bowes Postage Meter DM100i, DM200L, P700 - Ink Cartridge, Red</t>
  </si>
  <si>
    <t>793-5</t>
  </si>
  <si>
    <t>Pitney Bowes Postage Meter Mailstation, Mailstation 2, K700, K7MO - Ink Cartridge, Red</t>
  </si>
  <si>
    <t>797-0 / 797-Q / 797-M</t>
  </si>
  <si>
    <t>Universal Sealing Solution (NPTEC02)</t>
  </si>
  <si>
    <t>EC02 / 608-0</t>
  </si>
  <si>
    <t>Pitney Bowes</t>
  </si>
  <si>
    <t>Neopost</t>
  </si>
  <si>
    <t>Lexmark MS310</t>
  </si>
  <si>
    <t>Lexmark MS410</t>
  </si>
  <si>
    <t>Lexmark MS510</t>
  </si>
  <si>
    <t>Lexmark MS610</t>
  </si>
  <si>
    <t>50F0HA0</t>
  </si>
  <si>
    <t>$119 black and $224 colours</t>
  </si>
  <si>
    <t>52D1H00</t>
  </si>
  <si>
    <t>Brother 9130</t>
  </si>
  <si>
    <t>Lexmark MS811</t>
  </si>
  <si>
    <t>Lexmark MS812</t>
  </si>
  <si>
    <t>PC301</t>
  </si>
  <si>
    <t>Q7560A (314A)</t>
    <phoneticPr fontId="36" type="noConversion"/>
  </si>
  <si>
    <t>Q2670A/Q2681A  (311A)</t>
    <phoneticPr fontId="36" type="noConversion"/>
  </si>
  <si>
    <t>6 pack black and 3 pack colours</t>
    <phoneticPr fontId="36" type="noConversion"/>
  </si>
  <si>
    <t>108R00664</t>
    <phoneticPr fontId="36" type="noConversion"/>
  </si>
  <si>
    <t>7k black and 7k colours</t>
    <phoneticPr fontId="36" type="noConversion"/>
  </si>
  <si>
    <t>18k black and 12k colours</t>
    <phoneticPr fontId="36" type="noConversion"/>
  </si>
  <si>
    <t>Brother 5140</t>
  </si>
  <si>
    <t>6.7k</t>
  </si>
  <si>
    <t>TN570</t>
  </si>
  <si>
    <t>DR510</t>
  </si>
  <si>
    <t>Brother 5170</t>
  </si>
  <si>
    <t>Brother 5240</t>
  </si>
  <si>
    <t>7.5k</t>
  </si>
  <si>
    <t>TN580</t>
  </si>
  <si>
    <t>DR520</t>
  </si>
  <si>
    <t>25k</t>
  </si>
  <si>
    <t>Brother 5040</t>
  </si>
  <si>
    <t>Brother 5280</t>
  </si>
  <si>
    <t>Brother 5420</t>
  </si>
  <si>
    <t>Brother 5050</t>
  </si>
  <si>
    <t>6.5k</t>
  </si>
  <si>
    <t>TN560</t>
  </si>
  <si>
    <t>DR500</t>
  </si>
  <si>
    <t>Brother 5070</t>
  </si>
  <si>
    <t>Brother 5250</t>
  </si>
  <si>
    <t>Brother 5375</t>
  </si>
  <si>
    <t>8k</t>
  </si>
  <si>
    <t>TN650</t>
  </si>
  <si>
    <t>DR620</t>
  </si>
  <si>
    <t>Brother 5370</t>
  </si>
  <si>
    <t>Brother 6050</t>
  </si>
  <si>
    <t>TN670</t>
  </si>
  <si>
    <t>30k</t>
  </si>
  <si>
    <t>Brother 7020</t>
  </si>
  <si>
    <t>Brother 7040</t>
  </si>
  <si>
    <t>Brother 7420</t>
  </si>
  <si>
    <t>Brother 7840</t>
  </si>
  <si>
    <t>Brother 8220</t>
  </si>
  <si>
    <t>Brother 8420</t>
  </si>
  <si>
    <t>Brother 8500</t>
  </si>
  <si>
    <t>Brother 8646</t>
  </si>
  <si>
    <t>Brother 8680</t>
  </si>
  <si>
    <t>Brother 8700</t>
  </si>
  <si>
    <t>Brother 8040</t>
  </si>
  <si>
    <t>Brother 8840</t>
  </si>
  <si>
    <t>Brother 8065</t>
  </si>
  <si>
    <t>Brother 8870</t>
  </si>
  <si>
    <t>Brother 9600</t>
  </si>
  <si>
    <t>Brother 9700</t>
  </si>
  <si>
    <t>Brother 9800</t>
  </si>
  <si>
    <t>Brother 2040</t>
  </si>
  <si>
    <t>10k</t>
  </si>
  <si>
    <t>C4127X</t>
  </si>
  <si>
    <t>TN210</t>
  </si>
  <si>
    <t>Brother 9120</t>
  </si>
  <si>
    <t>TN115</t>
  </si>
  <si>
    <t>Brother 9450</t>
  </si>
  <si>
    <t>Brother 7030</t>
  </si>
  <si>
    <t>Brother 7220</t>
  </si>
  <si>
    <t>Brother 7820</t>
  </si>
  <si>
    <t>Brother 8440</t>
  </si>
  <si>
    <t>Brother 8860</t>
  </si>
  <si>
    <t>TN04</t>
  </si>
  <si>
    <t>Brother 9040</t>
  </si>
  <si>
    <t>Brother 9045</t>
  </si>
  <si>
    <t>Brother 9440</t>
  </si>
  <si>
    <t>Brother 9840</t>
  </si>
  <si>
    <t>Brother 9860</t>
  </si>
  <si>
    <t>Canon 128</t>
  </si>
  <si>
    <t>S35</t>
  </si>
  <si>
    <t>L50</t>
  </si>
  <si>
    <t>Canon 1150</t>
  </si>
  <si>
    <t>Canon 2060</t>
  </si>
  <si>
    <t>3.6k</t>
  </si>
  <si>
    <t>FX-3</t>
  </si>
  <si>
    <t>Canon 3500</t>
  </si>
  <si>
    <t>Canon L75</t>
  </si>
  <si>
    <t>Neopost IJ25 - - Inkjet Cartridge, Red</t>
  </si>
  <si>
    <t>3300028D</t>
  </si>
  <si>
    <t>NeoPost IJ35, IJ40, IJ45, IJ50, IJ60 - Red</t>
  </si>
  <si>
    <t>IJINK3456H / 4105243U / WJ69INK / 4124705S</t>
  </si>
  <si>
    <t>NeoPost IJ65, IJ70, IJ75, IJ80, IJ85 - Red</t>
  </si>
  <si>
    <t>IJINK678H / 4102910P / WJINK-1 / 4124703Q</t>
  </si>
  <si>
    <t>24015SA</t>
    <phoneticPr fontId="36" type="noConversion"/>
  </si>
  <si>
    <t>CLT-K506L</t>
    <phoneticPr fontId="36" type="noConversion"/>
  </si>
  <si>
    <t>HP 1000</t>
  </si>
  <si>
    <t>HP 1010</t>
  </si>
  <si>
    <t>HP 1012</t>
  </si>
  <si>
    <t>HP 1015</t>
  </si>
  <si>
    <t>HP 1018</t>
  </si>
  <si>
    <t>HP 1020</t>
  </si>
  <si>
    <t>2k</t>
  </si>
  <si>
    <t>Q2612A</t>
  </si>
  <si>
    <t>HP 1022</t>
  </si>
  <si>
    <t>HP 1100</t>
  </si>
  <si>
    <t>HP P1102</t>
  </si>
  <si>
    <t>CE285A</t>
  </si>
  <si>
    <t>HP 1150</t>
  </si>
  <si>
    <t>HP 1200</t>
  </si>
  <si>
    <t>HP 1220</t>
  </si>
  <si>
    <t>HP M1212</t>
  </si>
  <si>
    <t>1.6k</t>
  </si>
  <si>
    <t>HP 1300</t>
  </si>
  <si>
    <t>Q2613X</t>
  </si>
  <si>
    <t>HP 1320</t>
  </si>
  <si>
    <t>Q5949X</t>
  </si>
  <si>
    <t>HP CP1525</t>
  </si>
  <si>
    <t>HP CM1415</t>
  </si>
  <si>
    <t>HP 1500</t>
  </si>
  <si>
    <t>HP P1606</t>
  </si>
  <si>
    <t>CE278A</t>
  </si>
  <si>
    <t>HP M1536</t>
  </si>
  <si>
    <t>HP 2100</t>
  </si>
  <si>
    <t>HP 2200</t>
  </si>
  <si>
    <t>HP 2300</t>
  </si>
  <si>
    <t>6k</t>
  </si>
  <si>
    <t>Q2610A</t>
  </si>
  <si>
    <t>HP 2400</t>
  </si>
  <si>
    <t>HP 2410</t>
  </si>
  <si>
    <t>HP 2420</t>
  </si>
  <si>
    <t>HP 2430</t>
  </si>
  <si>
    <t>HP 2500</t>
  </si>
  <si>
    <t>HP 2550</t>
  </si>
  <si>
    <t>HP 2600</t>
  </si>
  <si>
    <t>HP 2605</t>
  </si>
  <si>
    <t>HP 2700</t>
  </si>
  <si>
    <t>HP 2820</t>
  </si>
  <si>
    <t>HP 2840</t>
  </si>
  <si>
    <t>HP 3000</t>
  </si>
  <si>
    <t>HP 3015</t>
  </si>
  <si>
    <t>HP 3020</t>
  </si>
  <si>
    <t>HP 3030</t>
  </si>
  <si>
    <t>HP 3050</t>
  </si>
  <si>
    <t>HP 3052</t>
  </si>
  <si>
    <t>HP 3100</t>
  </si>
  <si>
    <t>HP 3150</t>
  </si>
  <si>
    <t>HP 3200</t>
  </si>
  <si>
    <t>HP 3330</t>
  </si>
  <si>
    <t>C7115X</t>
  </si>
  <si>
    <t>HP 3300</t>
  </si>
  <si>
    <t>HP 3320</t>
  </si>
  <si>
    <t>HP 3380</t>
  </si>
  <si>
    <t>HP 3390</t>
  </si>
  <si>
    <t>HP 3500</t>
  </si>
  <si>
    <t>HP 3550</t>
  </si>
  <si>
    <t>HP CP3525</t>
  </si>
  <si>
    <t>HP 3600</t>
  </si>
  <si>
    <t>HP 3700</t>
  </si>
  <si>
    <t>HP 3800</t>
  </si>
  <si>
    <t>HP CP3505</t>
  </si>
  <si>
    <t>HP 4000</t>
  </si>
  <si>
    <t>HP P4014</t>
  </si>
  <si>
    <t>CC364A</t>
  </si>
  <si>
    <t>HP P4015</t>
  </si>
  <si>
    <t>CC364X</t>
  </si>
  <si>
    <t>HP P4515</t>
  </si>
  <si>
    <t>HP 4050</t>
  </si>
  <si>
    <t>HP 4100</t>
  </si>
  <si>
    <t>HP 4200</t>
  </si>
  <si>
    <t>HP 4250</t>
  </si>
  <si>
    <t>HP 4300</t>
  </si>
  <si>
    <t>HP 4350</t>
  </si>
  <si>
    <t>HP M4345</t>
  </si>
  <si>
    <t>HP 4500</t>
  </si>
  <si>
    <t>HP 4550</t>
  </si>
  <si>
    <t>HP 4600</t>
  </si>
  <si>
    <t>HP 4650</t>
  </si>
  <si>
    <t>HP 4700</t>
  </si>
  <si>
    <t>HP 4730</t>
  </si>
  <si>
    <t>CE400A (507A)</t>
    <phoneticPr fontId="36" type="noConversion"/>
  </si>
  <si>
    <t>CE400X  (507X)</t>
    <phoneticPr fontId="36" type="noConversion"/>
  </si>
  <si>
    <t>CE410X  (305X)</t>
    <phoneticPr fontId="36" type="noConversion"/>
  </si>
  <si>
    <t>CE740A  (307A)</t>
    <phoneticPr fontId="36" type="noConversion"/>
  </si>
  <si>
    <t>C9730A  (645A)</t>
    <phoneticPr fontId="36" type="noConversion"/>
  </si>
  <si>
    <t>CE270A  (650A)</t>
    <phoneticPr fontId="36" type="noConversion"/>
  </si>
  <si>
    <t>CB380A  (823A) / CB390A  (825A)</t>
    <phoneticPr fontId="36" type="noConversion"/>
  </si>
  <si>
    <t>Q2670A/Q2671A  (308A)</t>
    <phoneticPr fontId="36" type="noConversion"/>
  </si>
  <si>
    <t>CC530A  (304A)</t>
    <phoneticPr fontId="36" type="noConversion"/>
  </si>
  <si>
    <t>CE310A  (126A)</t>
    <phoneticPr fontId="36" type="noConversion"/>
  </si>
  <si>
    <t>DR420</t>
  </si>
  <si>
    <t>N/A</t>
  </si>
  <si>
    <t>Brother 2270</t>
  </si>
  <si>
    <t>Brother 2820</t>
  </si>
  <si>
    <t>Brother 4100</t>
  </si>
  <si>
    <t>Brother 4800</t>
  </si>
  <si>
    <t>2.2k</t>
  </si>
  <si>
    <t>TN250</t>
  </si>
  <si>
    <t>Brother 775</t>
  </si>
  <si>
    <t>Brother 4600</t>
  </si>
  <si>
    <t>Brother 4350</t>
  </si>
  <si>
    <t>HP 3055</t>
  </si>
  <si>
    <t>Kyocera 2050</t>
  </si>
  <si>
    <t>TK-411</t>
  </si>
  <si>
    <t>TK-18</t>
  </si>
  <si>
    <t>Lexmark C500</t>
  </si>
  <si>
    <t>Lexmark E120</t>
  </si>
  <si>
    <t>12035SA</t>
  </si>
  <si>
    <t>Lexmark E210</t>
  </si>
  <si>
    <t>Lexmark E230</t>
  </si>
  <si>
    <t>24015SA</t>
  </si>
  <si>
    <t>Lexmark E232</t>
  </si>
  <si>
    <t>Lexmark E310</t>
  </si>
  <si>
    <t>Lexmark E320</t>
  </si>
  <si>
    <t>Lexmark E322</t>
  </si>
  <si>
    <t>3k</t>
  </si>
  <si>
    <t>Lexmark E340</t>
  </si>
  <si>
    <t>Lexmark E234</t>
  </si>
  <si>
    <t>Lexmark E238</t>
  </si>
  <si>
    <t>Lexmark E240</t>
  </si>
  <si>
    <t>Lexmark E250</t>
  </si>
  <si>
    <t>Lexmark E330</t>
  </si>
  <si>
    <t>Lexmark E332</t>
  </si>
  <si>
    <t>Lexmark E342</t>
  </si>
  <si>
    <t>Lexmark E350</t>
  </si>
  <si>
    <t>Lexmark E352</t>
  </si>
  <si>
    <t>Lexmark E260</t>
  </si>
  <si>
    <t>Lexmark E220</t>
  </si>
  <si>
    <t>Lexmark E321</t>
  </si>
  <si>
    <t>Lexmark E323</t>
  </si>
  <si>
    <t>Lexmark E450</t>
  </si>
  <si>
    <t>Lexmark T420</t>
  </si>
  <si>
    <t>Lexmark X422</t>
  </si>
  <si>
    <t>Lexmark T430</t>
  </si>
  <si>
    <t>Lexmark T520</t>
  </si>
  <si>
    <t>Lexmark T522</t>
  </si>
  <si>
    <t>Lexmark T610</t>
  </si>
  <si>
    <t>Lexmark T612</t>
  </si>
  <si>
    <t>Lexmark T614</t>
  </si>
  <si>
    <t>Lexmark T616</t>
  </si>
  <si>
    <t>Lexmark T620</t>
  </si>
  <si>
    <t>Lexmark T622</t>
  </si>
  <si>
    <t>Lexmark T630</t>
  </si>
  <si>
    <t>Lexmark T632</t>
  </si>
  <si>
    <t>Lexmark T634</t>
  </si>
  <si>
    <t>Lexmark T640</t>
  </si>
  <si>
    <t>Lexmark T642</t>
  </si>
  <si>
    <t>Lexmark T644</t>
  </si>
  <si>
    <t>Lexmark T650</t>
  </si>
  <si>
    <t>Lexmark T652</t>
  </si>
  <si>
    <t>Lexmark T654</t>
  </si>
  <si>
    <t>Lexmark X642</t>
  </si>
  <si>
    <t>Lexmark X644</t>
  </si>
  <si>
    <t>Lexmark C544</t>
  </si>
  <si>
    <t>Lexmark Optra S</t>
  </si>
  <si>
    <t>Lexmark S1855</t>
  </si>
  <si>
    <t>Lexmark Optra R</t>
  </si>
  <si>
    <t>Lexmark X215</t>
  </si>
  <si>
    <t>Lexmark X264</t>
  </si>
  <si>
    <t>Lexmark X363</t>
  </si>
  <si>
    <t>Lexmark X364</t>
  </si>
  <si>
    <t>OKI B4600</t>
  </si>
  <si>
    <t>Canon 6580</t>
  </si>
  <si>
    <t>Canon L80</t>
  </si>
  <si>
    <t>Canon 3240</t>
  </si>
  <si>
    <t>X25</t>
  </si>
  <si>
    <t>Canon 4270</t>
  </si>
  <si>
    <t>Canon 4350</t>
  </si>
  <si>
    <t>Canon 4370</t>
  </si>
  <si>
    <t>Canon 4690</t>
  </si>
  <si>
    <t>Canon 5770</t>
  </si>
  <si>
    <t>Canon 1023</t>
  </si>
  <si>
    <t>GPR-22</t>
  </si>
  <si>
    <t>Q6000A  (124A)</t>
    <phoneticPr fontId="36" type="noConversion"/>
  </si>
  <si>
    <t>CB540A (125A)</t>
    <phoneticPr fontId="36" type="noConversion"/>
  </si>
  <si>
    <t>CB540A  (125A)</t>
    <phoneticPr fontId="36" type="noConversion"/>
  </si>
  <si>
    <t>CB540A  (125A)</t>
    <phoneticPr fontId="36" type="noConversion"/>
  </si>
  <si>
    <t>CE320A  (128A)</t>
    <phoneticPr fontId="36" type="noConversion"/>
  </si>
  <si>
    <t>NeoPost IS330, IS350, IS420, IS440, IS460, IS480  - Inkjet Cartridge, Red</t>
  </si>
  <si>
    <t xml:space="preserve"> ISINK34 / 4146800H</t>
  </si>
  <si>
    <t xml:space="preserve"> UP to 8500 </t>
  </si>
  <si>
    <t>Pitney Bowes Postage Meter DM500, DM525, DM550, DM575 (formerly 620-1) - Ink Cartridge, Red</t>
  </si>
  <si>
    <t>Dell 2130</t>
  </si>
  <si>
    <t>Dell 2330</t>
  </si>
  <si>
    <t>Dell 2335</t>
  </si>
  <si>
    <t>Samsung ML 1610</t>
  </si>
  <si>
    <t>Samsung ML 2510</t>
  </si>
  <si>
    <t>Samsung ML 2525</t>
  </si>
  <si>
    <t>Samsung ML 2250</t>
  </si>
  <si>
    <t>Samsung ML 2251</t>
  </si>
  <si>
    <t>Samsung ML 2252</t>
  </si>
  <si>
    <t>Samsung ML 2240</t>
  </si>
  <si>
    <t>Samsung ML 2850</t>
  </si>
  <si>
    <t>ML-D2850B</t>
  </si>
  <si>
    <t>Samsung ML 2851</t>
  </si>
  <si>
    <t>Samsung ML 3050</t>
  </si>
  <si>
    <t>ML-D3050B</t>
  </si>
  <si>
    <t>Samsung ML 3051</t>
  </si>
  <si>
    <t>4k</t>
  </si>
  <si>
    <t>Samsung CLP 310</t>
  </si>
  <si>
    <t>CLT-K409S</t>
  </si>
  <si>
    <t>Samsung CLX 3175</t>
  </si>
  <si>
    <t>Samsung SCX 4100</t>
  </si>
  <si>
    <t>Samsung SCX 4200</t>
  </si>
  <si>
    <t>Samsung SCX 4300</t>
  </si>
  <si>
    <t>MLT-D109S</t>
  </si>
  <si>
    <t>Samsung SCX 4016</t>
  </si>
  <si>
    <t>Samsung SCX 4216</t>
  </si>
  <si>
    <t>Samsung SF 755</t>
  </si>
  <si>
    <t>Samsung SF 565</t>
  </si>
  <si>
    <t>Samsung SCX 4500</t>
  </si>
  <si>
    <t>Samsung SCX 4521</t>
  </si>
  <si>
    <t>Samsung SCX 4600</t>
  </si>
  <si>
    <t>Samsung SCX 4623</t>
  </si>
  <si>
    <t>Samsung SCX 4520</t>
  </si>
  <si>
    <t>Samsung SCX 4720</t>
  </si>
  <si>
    <t>Samsung SCX 4750</t>
  </si>
  <si>
    <t>Samsung SCX 4824</t>
  </si>
  <si>
    <t>MLT-D209L</t>
  </si>
  <si>
    <t>Samsung SCX 4828</t>
  </si>
  <si>
    <t>Samsung ML 2855</t>
  </si>
  <si>
    <t>Samsung SCX 5635</t>
  </si>
  <si>
    <t>MLT-D208S</t>
  </si>
  <si>
    <t>Xerox 6125</t>
  </si>
  <si>
    <t>Samsung MLT-D209L</t>
  </si>
  <si>
    <t>Xerox 6180</t>
  </si>
  <si>
    <t>Xerox 7400</t>
  </si>
  <si>
    <t>Xerox 6128</t>
  </si>
  <si>
    <t>15k</t>
  </si>
  <si>
    <t>Dell 5210</t>
  </si>
  <si>
    <t>Dell 5310</t>
  </si>
  <si>
    <t>HP 5L</t>
  </si>
  <si>
    <t>Cartridge</t>
  </si>
  <si>
    <t>Page Yield</t>
  </si>
  <si>
    <t>Drum Unit Name</t>
  </si>
  <si>
    <t>Yield</t>
  </si>
  <si>
    <t>7k</t>
  </si>
  <si>
    <t>TN460</t>
  </si>
  <si>
    <t>DR400</t>
  </si>
  <si>
    <t>20k</t>
  </si>
  <si>
    <t>Brother 2030</t>
  </si>
  <si>
    <t>2.5k</t>
  </si>
  <si>
    <t>TN350</t>
  </si>
  <si>
    <t>DR350</t>
  </si>
  <si>
    <t>12k</t>
  </si>
  <si>
    <t>Brother 2070</t>
  </si>
  <si>
    <t>Brother 2140</t>
  </si>
  <si>
    <t>2.6k</t>
  </si>
  <si>
    <t>TN360</t>
  </si>
  <si>
    <t>DR360</t>
  </si>
  <si>
    <t>CB380A  (823A) / CB390A  (825A)</t>
    <phoneticPr fontId="36" type="noConversion"/>
  </si>
  <si>
    <t>CE260A  (647A)</t>
    <phoneticPr fontId="36" type="noConversion"/>
  </si>
  <si>
    <t>CE260X  (649X)</t>
    <phoneticPr fontId="36" type="noConversion"/>
  </si>
  <si>
    <t>CB400A  (642A)</t>
    <phoneticPr fontId="36" type="noConversion"/>
  </si>
  <si>
    <t>Q2670A  (308A)</t>
    <phoneticPr fontId="36" type="noConversion"/>
  </si>
  <si>
    <t>1.5k</t>
  </si>
  <si>
    <t>HP P1005</t>
  </si>
  <si>
    <t>HP P1006</t>
  </si>
  <si>
    <t>HP m2727</t>
  </si>
  <si>
    <t>HP CP1518</t>
  </si>
  <si>
    <t>HP M3027</t>
  </si>
  <si>
    <t>HP M3035</t>
  </si>
  <si>
    <t>HP P1505</t>
  </si>
  <si>
    <t>HP P2015</t>
  </si>
  <si>
    <t>HP P2035</t>
  </si>
  <si>
    <t>HP P2055</t>
  </si>
  <si>
    <t>HP P3005</t>
  </si>
  <si>
    <t>HP P3015</t>
  </si>
  <si>
    <t>HP P3015X</t>
  </si>
  <si>
    <t>HP CP4025</t>
  </si>
  <si>
    <t>HP CP4525</t>
  </si>
  <si>
    <t>Xerox PE 16</t>
  </si>
  <si>
    <t>113R67</t>
  </si>
  <si>
    <t>Xerox 3110</t>
  </si>
  <si>
    <t>Xerox 3210</t>
  </si>
  <si>
    <t>Xerox 3150</t>
  </si>
  <si>
    <t>109R00747</t>
  </si>
  <si>
    <t>Xerox F12</t>
  </si>
  <si>
    <t>106R00584</t>
  </si>
  <si>
    <t>Xerox M15</t>
  </si>
  <si>
    <t>Xerox PE 120</t>
  </si>
  <si>
    <t>013R00601</t>
  </si>
  <si>
    <t>Xerox 6110</t>
  </si>
  <si>
    <t>$46 black and $46 colours</t>
  </si>
  <si>
    <t>106R01274</t>
  </si>
  <si>
    <t>Xerox 6120</t>
  </si>
  <si>
    <t>113R00692</t>
  </si>
  <si>
    <t>$48 black and $48 colours</t>
  </si>
  <si>
    <t>106R01334</t>
  </si>
  <si>
    <t>Xerox 6130</t>
  </si>
  <si>
    <t>106R01281</t>
  </si>
  <si>
    <t>Xerox 6140</t>
  </si>
  <si>
    <t>$54 black and $54 colours</t>
  </si>
  <si>
    <t>106R01484</t>
  </si>
  <si>
    <t>$148 black and $148 colours</t>
  </si>
  <si>
    <t>113R00726</t>
  </si>
  <si>
    <t>Xerox 6250</t>
  </si>
  <si>
    <t>$88 black and $88 colours</t>
  </si>
  <si>
    <t>106R00675</t>
  </si>
  <si>
    <t>Xerox 6300</t>
  </si>
  <si>
    <t>106R01085</t>
  </si>
  <si>
    <t>Xerox 6350</t>
  </si>
  <si>
    <t>106R01147</t>
  </si>
  <si>
    <t>106R01080</t>
  </si>
  <si>
    <t>Xerox C2424</t>
  </si>
  <si>
    <t>Brother 1870</t>
  </si>
  <si>
    <t>Brother 4150</t>
  </si>
  <si>
    <t>Brother 4570</t>
  </si>
  <si>
    <t>Canon 4570</t>
  </si>
  <si>
    <t>Canon 4450</t>
  </si>
  <si>
    <t>Canon 120</t>
  </si>
  <si>
    <t>Canon 8050</t>
  </si>
  <si>
    <t>Dell 2350</t>
  </si>
  <si>
    <t>HP 3310</t>
  </si>
  <si>
    <t>HP 4M</t>
  </si>
  <si>
    <t>HP 4M Plus</t>
  </si>
  <si>
    <t>HP 5N</t>
  </si>
  <si>
    <t>HP 5M</t>
  </si>
  <si>
    <t>HP M1005</t>
  </si>
  <si>
    <t>HP CM6040</t>
  </si>
  <si>
    <t>Lexmark C543</t>
  </si>
  <si>
    <t>Lexmark X546</t>
  </si>
  <si>
    <t>OKI C5500</t>
  </si>
  <si>
    <t>$76 black and $88 colours</t>
  </si>
  <si>
    <t>Panasonic DF1100</t>
  </si>
  <si>
    <t>Panasonic DX1000</t>
  </si>
  <si>
    <t>Panasonic DX2000</t>
  </si>
  <si>
    <t>Panasonic UF550</t>
  </si>
  <si>
    <t>OKI C5100</t>
  </si>
  <si>
    <t>Canon 830</t>
  </si>
  <si>
    <t>$119 black and $158 colours</t>
  </si>
  <si>
    <t>E40</t>
  </si>
  <si>
    <t>Canon 730</t>
  </si>
  <si>
    <t>Canon 8170</t>
  </si>
  <si>
    <t>Canon 8350</t>
  </si>
  <si>
    <t>Canon 940</t>
  </si>
  <si>
    <t>Canon 4150</t>
  </si>
  <si>
    <t>Canon FX-4</t>
  </si>
  <si>
    <t>Canon FX-6</t>
  </si>
  <si>
    <t>Canon FX-7</t>
  </si>
  <si>
    <t>Canon 710</t>
  </si>
  <si>
    <t>Canon L60</t>
  </si>
  <si>
    <t>Canon 104</t>
  </si>
  <si>
    <t>Canon X25</t>
  </si>
  <si>
    <t>Dell 1100</t>
  </si>
  <si>
    <t>Dell 1110</t>
  </si>
  <si>
    <t>Dell 1320</t>
  </si>
  <si>
    <t>CE320A  (128A)</t>
    <phoneticPr fontId="36" type="noConversion"/>
  </si>
  <si>
    <t>Q3960A  (122A)</t>
    <phoneticPr fontId="36" type="noConversion"/>
  </si>
  <si>
    <t>Q3960A  (122A)</t>
    <phoneticPr fontId="36" type="noConversion"/>
  </si>
  <si>
    <t>Dell 1600</t>
  </si>
  <si>
    <t>Dell 1700</t>
  </si>
  <si>
    <t>Dell 1710</t>
  </si>
  <si>
    <t>Dell 1720</t>
  </si>
  <si>
    <t>Dell 1125</t>
  </si>
  <si>
    <t>Dell 1815</t>
  </si>
  <si>
    <t>Samsung CLX 3180</t>
  </si>
  <si>
    <t>Samsung ML 1210</t>
  </si>
  <si>
    <t>Samsung ML 1430</t>
  </si>
  <si>
    <t>Samsung ML 1630</t>
  </si>
  <si>
    <t>Samsung ML 1710</t>
  </si>
  <si>
    <t>Samsung ML 1740</t>
  </si>
  <si>
    <t>Samsung ML 1750</t>
  </si>
  <si>
    <t>Samsung ML 1910</t>
  </si>
  <si>
    <t>MLT-D105L</t>
  </si>
  <si>
    <t>Samsung ML 1915</t>
  </si>
  <si>
    <t>Samsung ML 2010</t>
  </si>
  <si>
    <t>Samsung ML 2150</t>
  </si>
  <si>
    <t>Q1339A</t>
  </si>
  <si>
    <t>Q5945A</t>
  </si>
  <si>
    <t>3.5k</t>
  </si>
  <si>
    <t>UG3313</t>
  </si>
  <si>
    <t>UG3350</t>
  </si>
  <si>
    <t>9k</t>
  </si>
  <si>
    <t>UG5510</t>
  </si>
  <si>
    <t>UG5520</t>
  </si>
  <si>
    <t>UG5530 / UG5540</t>
  </si>
  <si>
    <t>Brother DCP-110C, DCP-120c; IntelliFax-1840C, IntelliFax-1940CN, IntelliFax-2440C; MFC-210C, MFC-420CN, MFC-620CN, MFC-640CW, MFC-820CW, MFC-3240C, MFC-3340CN,  MFC-5440CN, MFC-5840CN - Inkjet Cartridge, Black</t>
  </si>
  <si>
    <t>LC41BK</t>
  </si>
  <si>
    <t>Brother DCP-110C, DCP-120c; IntelliFax-1840C, IntelliFax-1940CN, IntelliFax-2440C; MFC-210C, MFC-420CN, MFC-620CN, MFC-640CW, MFC-820CW, MFC-3240C, MFC-3340CN, MFC-5440CN, MFC-5840CN - Inkjet Cartridge, Cyan</t>
  </si>
  <si>
    <t>LC41C</t>
  </si>
  <si>
    <t>Brother DCP-110C, DCP-120c; IntelliFax-1840C, IntelliFax-1940CN, IntelliFax-2440C; MFC-210C, MFC-420CN, MFC-620CN, MFC-640CW, MFC-820CW, MFC-3240C, MFC-3340CN, MFC-5440CN, MFC-5840CN - Inkjet Cartridge, Magenta</t>
  </si>
  <si>
    <t>LC41M</t>
  </si>
  <si>
    <t>Brother DCP-110C, DCP-120c; IntelliFax-1840C, IntelliFax-1940CN, IntelliFax-2440C; MFC-210C, MFC-420CN, MFC-620CN, MFC-640CW, MFC-820CW, MFC-3240C, MFC-3340CN, MFC-5440CN, MFC-5840CN - Inkjet Cartridge, Yellow</t>
  </si>
  <si>
    <t>LC41Y</t>
  </si>
  <si>
    <t>Brother DCP-130c, DCP-330c, DCP-350c; IntelliFax-1360, IntelliFax-1860C, IntelliFax-1960C, IntelliFax-2480C, IntelliFax-2580C; MFC-230C, MFC-240C, MFC-440CN, MFC-465CN, MFC-665CW, MFC-685CW, MFC-845CW, MFC-885CW, MFC-3360C, MFC-5460CN, MFC-5860CN - Inkjet Black</t>
  </si>
  <si>
    <t>LC51BK</t>
  </si>
  <si>
    <t>HP 6L</t>
  </si>
  <si>
    <t>HP 5000</t>
  </si>
  <si>
    <t>HP 5100</t>
  </si>
  <si>
    <t>HP 5200</t>
  </si>
  <si>
    <t>HP 5500</t>
  </si>
  <si>
    <t>HP 5550</t>
  </si>
  <si>
    <t>HP 5025</t>
  </si>
  <si>
    <t>HP M5035</t>
  </si>
  <si>
    <t>HP CP6015</t>
  </si>
  <si>
    <t>HP 8000</t>
  </si>
  <si>
    <t>HP 5SI</t>
  </si>
  <si>
    <t>HP 8100</t>
  </si>
  <si>
    <t>HP 8150</t>
  </si>
  <si>
    <t>HP 9000</t>
  </si>
  <si>
    <t>HP 9050</t>
  </si>
  <si>
    <t>HP CM1312</t>
  </si>
  <si>
    <t>HP CP1210</t>
  </si>
  <si>
    <t>HP CP1215</t>
  </si>
  <si>
    <t>HP CP1510</t>
  </si>
  <si>
    <t>Brother 2170</t>
  </si>
  <si>
    <t>TN450</t>
  </si>
  <si>
    <t>HP CM2320</t>
  </si>
  <si>
    <t>HP CP4005</t>
  </si>
  <si>
    <t>HP 1160</t>
  </si>
  <si>
    <t>Q5949A</t>
  </si>
  <si>
    <t>HP M1319</t>
  </si>
  <si>
    <t>HP M1522</t>
  </si>
  <si>
    <t>HP 1522</t>
  </si>
  <si>
    <t>ML-2150D8</t>
  </si>
  <si>
    <t>Samsung ML 2570</t>
  </si>
  <si>
    <t>Samsung ML 2571</t>
  </si>
  <si>
    <t>5k</t>
  </si>
  <si>
    <t>ML-2250D5</t>
  </si>
  <si>
    <t>Samsung SCX 5835</t>
  </si>
  <si>
    <t>Samsung SCX 5825</t>
  </si>
  <si>
    <t>Xerox 3450</t>
  </si>
  <si>
    <t>106R688</t>
  </si>
  <si>
    <t>Xerox 3117</t>
  </si>
  <si>
    <t>106R011559</t>
  </si>
  <si>
    <t>Xerox 3122</t>
  </si>
  <si>
    <t>Xerox 3124</t>
  </si>
  <si>
    <t>Xerox 3115</t>
  </si>
  <si>
    <t>109R725</t>
  </si>
  <si>
    <t>Xerox 3120</t>
  </si>
  <si>
    <t>Xerox 3130</t>
  </si>
  <si>
    <t>Brother DCP-130c, DCP-330c, DCP-350c; IntelliFax-1860C, IntelliFax-1960C, IntelliFax-2480C, IntelliFax-2580C, MFC-230C; MFC-240C, MFC-440CN, MFC-465CN, MFC-665CW, MFC-685CW, MFC-845CW, MFC-885CW, MFC-3360C, MFC-5460CN, MFC-5860CN - Inkjet Cartridge, Magenta</t>
  </si>
  <si>
    <t>LC51M</t>
  </si>
  <si>
    <t>Brother DCP-130c, DCP-330c, DCP-350c; IntelliFax-1860C, IntelliFax-1960C, IntelliFax-2480C, IntelliFax-2580C; MFC-230C, MFC-240C, MFC-440CN, MFC-465CN, MFC-665CW, MFC-685CW, MFC-845CW, MFC-885CW, MFC-3360C, MFC-5460CN, MFC-5860CN - Inkjet Cartridge, Yellow</t>
  </si>
  <si>
    <t>LC51Y</t>
  </si>
  <si>
    <t>Brother DCP-165C, DCP-375CW, DCP-385C, DCP-395CW, DPC-585CW; MFC-250C, MFC-255CW, MFC-290C, MFC-295CN, MFC-490CW, MFC-495CW, MFC-5490CN, MFC-5890CN, MFC-6490CW, MFC-6890CDW, MFC-790CW, MFC-795CW, MFC-990CW, MFC-J220 - Black</t>
  </si>
  <si>
    <t>LC61B</t>
  </si>
  <si>
    <t>Brother MFC-5890CN/6490CW/6890CDW - Black (High Yield)</t>
  </si>
  <si>
    <t>LC65B</t>
  </si>
  <si>
    <t>Brother DCP-165C, DCP-375CW, DCP-385C, DCP-395CW, DPC-585CW; MFC-250C, MFC-255CW, MFC-290C, MFC-295CN, MFC-490CW, MFC-495CW, MFC-5490CN, MFC-5890CN, MFC-6490CW, MFC-6890CDW, MFC-790CW, MFC-795CW, MFC-990CW - Cyan (High Yield)</t>
  </si>
  <si>
    <t>Brother DCP-165C, DCP-375CW, DCP-385C, DCP-395CW, DPC-585CW; MFC-250C, MFC-255CW, MFC-290C, MFC-295CN, MFC-490CW, MFC-495CW, MFC-5490CN, MFC-5890CN, MFC-6490CW, MFC-6890CDW, MFC-790CW, MFC-795CW, MFC-990CW - Magenta (High Yield)</t>
  </si>
  <si>
    <t>OKI C5150</t>
  </si>
  <si>
    <t>OKI C5200</t>
  </si>
  <si>
    <t>OKI C5400</t>
  </si>
  <si>
    <t>OKI C5300</t>
  </si>
  <si>
    <t>OKI C3100</t>
  </si>
  <si>
    <t>OKI C3200</t>
  </si>
  <si>
    <t>OKI B6300</t>
  </si>
  <si>
    <t>OKI C7100</t>
  </si>
  <si>
    <t>OKI B410</t>
  </si>
  <si>
    <t>OKI MB260</t>
  </si>
  <si>
    <t>OKI MB280</t>
  </si>
  <si>
    <t>OKI MB290</t>
  </si>
  <si>
    <t>MLT-D108S</t>
  </si>
  <si>
    <t>Samsung ML 1640</t>
  </si>
  <si>
    <t>Samsung ML 1661</t>
  </si>
  <si>
    <t>Samsung CLP 510</t>
  </si>
  <si>
    <t>Samsung CLP 300</t>
  </si>
  <si>
    <t>Samsung CLX 3160</t>
  </si>
  <si>
    <t>Samsung CLP 315</t>
  </si>
  <si>
    <t>Samsung CLP 320</t>
  </si>
  <si>
    <t>Samsung CLP 325</t>
  </si>
  <si>
    <t>Panasonic UF780</t>
  </si>
  <si>
    <t>Panasonic UF790</t>
  </si>
  <si>
    <t>Panasonic UF890</t>
  </si>
  <si>
    <t>Panasonic UF990</t>
  </si>
  <si>
    <t>Panasonic UF7000</t>
  </si>
  <si>
    <t>Panasonic UF8000</t>
  </si>
  <si>
    <t>Panasonic UF9000</t>
  </si>
  <si>
    <t>Panasonic DP8020</t>
  </si>
  <si>
    <t>Samsung ML 1670</t>
  </si>
  <si>
    <t>Samsung SCX 3205</t>
  </si>
  <si>
    <t>Samsung SCX 4321</t>
  </si>
  <si>
    <t>TN315</t>
  </si>
  <si>
    <t>Q6511X</t>
  </si>
  <si>
    <t>Canon Fax-JX200, Fax-JX210P, PIXMA MP150, PIXMA MP160, PIXMA MP180, PIXMA MP450, PIXMA MP460, PIXMA MX300, PIXMA MX310 - Black</t>
  </si>
  <si>
    <t>Canon PIXMA MP560, MP620, MP620B, MP640, MP640R, MP980, MP990, MX860, MX870, iP3600, iP4600, iP4700 (CLI-221) - Ink Tank, Black Dye</t>
  </si>
  <si>
    <t>$159 black and $189 colours</t>
  </si>
  <si>
    <t>92298A</t>
  </si>
  <si>
    <t>C4129X</t>
  </si>
  <si>
    <t>Konica 4650</t>
  </si>
  <si>
    <t>Konica 4690</t>
  </si>
  <si>
    <t>Konica 4695</t>
  </si>
  <si>
    <t>Lexmark C540</t>
  </si>
  <si>
    <t>Lexmark X544</t>
  </si>
  <si>
    <t>Lexmark X340</t>
  </si>
  <si>
    <t>X340A11G</t>
  </si>
  <si>
    <t>Lexmark E360</t>
  </si>
  <si>
    <t>Lexmark E460</t>
  </si>
  <si>
    <t>$59 black and $78 colours</t>
  </si>
  <si>
    <t>$78 black and $108 colours</t>
  </si>
  <si>
    <t>$99 black and $112 colours</t>
  </si>
  <si>
    <t>HP CP1515</t>
  </si>
  <si>
    <t>HP 1600</t>
  </si>
  <si>
    <t>HP CP2025</t>
  </si>
  <si>
    <t>CLP-510D7K</t>
  </si>
  <si>
    <t>Samsung CLX 3185</t>
  </si>
  <si>
    <t>ML-1210D3</t>
  </si>
  <si>
    <t>ML-D1630A</t>
  </si>
  <si>
    <t>Samsung ML 1631</t>
  </si>
  <si>
    <t>Brother DCP-130c, DCP-330c, DCP-350c; IntelliFax-1860C, IntelliFax-1960C, IntelliFax-2480C, IntelliFax-2580C, MFC-230C; MFC-240C, MFC-440CN, MFC-465CN, MFC-665CW, MFC-685CW, MFC-845CW, MFC-885CW, MFC-3360C, MFC-5460CN, MFC-5860CN - Inkjet Cartridge, Cyan</t>
  </si>
  <si>
    <t>LC51C</t>
  </si>
  <si>
    <t>Canon PIXMA iP3300, iP3500, iP4200, iP4300, iP4500, iP5200, iP5200R, iP6600D; iP6700D, MP500, MP510, MP520, MP530, MP600, MP610, MP800, MP800R, MP810, MP830, MP950, MP960, MP970; MX700, MX850; Pro9000 (CLI-8C)  - Ink Tank, Cyan</t>
  </si>
  <si>
    <t>Canon PIXMA iP3300, iP3500, iP4200, iP4300, iP4500, iP5200, iP5200R, iP6600D; iP6700D, MP500, MP510, MP520, MP530, MP600, MP610, MP800, MP800R, MP810, MP830, MP950, MP960, MP970; MX700, MX850; Pro9000 (CLI-8M) - Ink Tank, Magenta</t>
  </si>
  <si>
    <t>Canon PIXMA iP3300, iP3500, iP4200, iP4300, iP4500, iP5200, iP5200R, iP6600D; iP6700D, MP500, MP510, MP520, MP530, MP600, MP610, MP800, MP800R, MP810, MP830, MP950, MP960, MP970; MX700, MX850; Pro9000 (CLI-8Y) - Ink Tank, Yellow</t>
  </si>
  <si>
    <t>Brother DCP-165C, DCP-375CW, DCP-385C, DCP-395CW, DPC-585CW; MFC-250C, MFC-255CW, MFC-290C, MFC-295CN, MFC-490CW, MFC-495CW, MFC-5490CN, MFC-5890CN, MFC-6490CW, MFC-6890CDW, MFC-790CW, MFC-795CW, MFC-990CW - Yellow (High Yield)</t>
  </si>
  <si>
    <t>Canon - Inkjet</t>
  </si>
  <si>
    <t>Panasonic UF560</t>
  </si>
  <si>
    <t>Panasonic UF770</t>
  </si>
  <si>
    <t>Panasonic UF880</t>
  </si>
  <si>
    <t>Panasonic UF885</t>
  </si>
  <si>
    <t>Panasonic UF895</t>
  </si>
  <si>
    <t>Panasonic DX600</t>
  </si>
  <si>
    <t>Panasonic UF580</t>
  </si>
  <si>
    <t>Panasonic UF585</t>
  </si>
  <si>
    <t>Samsung ML 1665</t>
  </si>
  <si>
    <t>Samsung ML 1666</t>
  </si>
  <si>
    <t>Samsung SCX 3200</t>
  </si>
  <si>
    <t>Panasonic UF590</t>
  </si>
  <si>
    <t>Panasonic UF595</t>
  </si>
  <si>
    <t>Panasonic DX800</t>
  </si>
  <si>
    <t>Panasonic UF6000</t>
  </si>
  <si>
    <t>Epson - Inkjet</t>
  </si>
  <si>
    <t>Epson Stylus Photo R200, R220, R300, R300M, R320, R340; RX500, RX600, RX620 - Ink Cartridge, Black</t>
  </si>
  <si>
    <t>T048120</t>
  </si>
  <si>
    <t>Epson Stylus Photo R200, R220, R300, R300M, R320, R340; RX500, RX600, RX620 - Ink Cartridge, Cyan</t>
  </si>
  <si>
    <t>T048220</t>
  </si>
  <si>
    <t>Epson Stylus Photo R200, R220, R300, R300M, R320, R340; RX500, RX600, RX620 - Ink Cartridge, Magenta</t>
  </si>
  <si>
    <t>T048320</t>
  </si>
  <si>
    <t>Epson Stylus Photo R200, R220, R300, R300M, R320, R340; RX500, RX600, RX620 - Ink Cartridge, Yellow</t>
  </si>
  <si>
    <t>T048420</t>
  </si>
  <si>
    <t>Canon PIXMA MP560, MP620, MP620B, MP640, MP640R, MP980, MP990, MX860, MX870, iP3600, iP4600, iP4700 (CLI-221) - Ink Tank, Cyan</t>
  </si>
  <si>
    <t>Canon PIXMA MP560, MP620, MP620B, MP640, MP640R, MP980, MP990, MX860, MX870, iP3600, iP4600, iP4700 (CLI-221) - Ink Tank, Magenta</t>
  </si>
  <si>
    <t>Canon PIXMA MP560, MP620, MP620B, MP640, MP640R, MP980, MP990, MX860, MX870, iP3600, iP4600, iP4700 (CLI-221) - Ink Tank, Yellow</t>
  </si>
  <si>
    <t>Canon PIXMA iP1600, iP1700, iP1800, iP2600, iP6210D, iP6220D, iP6310D; MP140, MP150, MP160, MP170, MP180, MP210, MP300, MP310, MP450, MP460, MP470 (CL-41/CL-31) - Inkjet Cartridge, Tri-Color</t>
  </si>
  <si>
    <t>Canon PIXMA iP6210D / iP6220D , MultiPASS 170 / 750 - High Yield - Tri-Color</t>
  </si>
  <si>
    <t>Canon PIXMA iP4200, iP4300, iP4500, iP5200, iP5200R, iP6600D, iP6700D; MP500, MP530, MP600, MP610, MP800, MP800R, MP810, MP830, MP950, MP960, MP970; MX850; Pro9000 (CLI-8BK) - Ink Tank, Black</t>
  </si>
  <si>
    <t>HP 02 Photosmart 3110, 3210, 3310 Series, C5180, C6150, C6180, C6240, C6250, C6280, C7150, C7250, C7280, C8180, PSC7280, 8230, 8238, 8250, D7145, D7155, D7160, D7260, D7360, D7460 - Light Cyan</t>
  </si>
  <si>
    <t>C8774WN (# 02) LC</t>
  </si>
  <si>
    <t>HP 02 Photosmart 3110, 3210, 3310 Series, C5180, C6150, C6180, C6240, C6250, C6280, C7150, C7250, C7280, C8180, PSC7280, 8230, 8238, 8250, D7145, D7155, D7160, D7260, D7360, D7460 - Light Magenta</t>
  </si>
  <si>
    <t>HP 02 Photosmart 3110, 3210, 3310 Series, C5180, C6150, C6180, C6240, C6250, C6280, C7150, C7250, C7280, C8180, PSC7280, 8230, 8238, 8250, D7145, D7155, D7160, D7260, D7360, D7460 - Black</t>
  </si>
  <si>
    <t>Canon PIXMA iP6600D; iP6700D; MP950, MP960, MP970; Pro9000 (CLI-8PC) - Ink Tank, Photo Cyan</t>
  </si>
  <si>
    <t>Canon PIXMA iP6600D; iP6700D; MP950, MP960, MP970; Pro9000 (CLI-8PM) - Ink Tank, Photo Magenta</t>
  </si>
  <si>
    <t>Canon PIXMA iP3300, iP3500, iP4200, iP4300, iP4500, iP5200, iP5200R; MP500, MP510, MP520, MP530, MP600, MP610, MP800, MP800R, MP810, MP830, MP950, MP960, MP970; MX700, MX850 (PGI-5BK) - Ink Tank, Black</t>
  </si>
  <si>
    <t>Canon PIXMA MP560, MP620, MP620B, MP640, MP640R, MP980, MP990, MX860, MX870, iP3600, iP4600, iP4700 (PGI-220) - Black Pigment</t>
  </si>
  <si>
    <t>Dell - Inkjet</t>
  </si>
  <si>
    <t>Dell 310-5368 - M4640 - 922, 924, 942, 962 - Black</t>
  </si>
  <si>
    <t>M4640</t>
  </si>
  <si>
    <t>Dell 310-5371 - M4646 - 922, 924, 942, 962 - Color</t>
  </si>
  <si>
    <t>M4646</t>
  </si>
  <si>
    <t>Dell TO529 - 720 / A920 - Black</t>
  </si>
  <si>
    <t>TO529</t>
  </si>
  <si>
    <t>Dell TO530 - 720 / A920 - Color</t>
  </si>
  <si>
    <t>TO530</t>
  </si>
  <si>
    <t>HP 15 - Officejet V Series, 5110, PSC 500, PSC750, PSC 950, Digital Copier 310, Fas 1230, Deskjet 3820, 810C, 812C, 825C, 840C, 841C, 842C, 843C, 845C, 920C, 940C - Black</t>
  </si>
  <si>
    <t>C6615DN (#15)</t>
  </si>
  <si>
    <t>Epson Stylus Photo R200, R220, R300, R300M, R320, R340; RX500, RX600, RX620 - Ink Cartridge, Light Cyan</t>
  </si>
  <si>
    <t>T048520</t>
  </si>
  <si>
    <t>Epson Stylus Photo R200, R220, R300, R300M, R320, R340; RX500, RX600, RX620 - Ink Cartridge, Light Magenta</t>
  </si>
  <si>
    <t>T048620</t>
  </si>
  <si>
    <t>Hewlett Packard - Inkjet</t>
  </si>
  <si>
    <t xml:space="preserve">HP 02 Photosmart 3110, 3210, 3310 Series, C5180, C6150, C6180, C6240, C6250, C6280, C7150, C7250, C7280, C8180, PSC7280, 8230, 8238, 8250, D7145, D7155, D7160, D7260, D7360, D7460 - Cyan </t>
  </si>
  <si>
    <t>C8771WN (# 02) C</t>
  </si>
  <si>
    <t>HP 02 Photosmart 3110, 3210, 3310 Series, C5180, C6150, C6180, C6240, C6250, C6280, C7150, C7250, C7280, C8180, PSC7280, 8230, 8238, 8250, D7145, D7155, D7160, D7260, D7360, D7460 - Magenta</t>
  </si>
  <si>
    <t>C8772WN (# 02) M</t>
  </si>
  <si>
    <t>HP 02 Photosmart 3110, 3210, 3310 Series, C5180, C6150, C6180, C6240, C6250, C6280, C7150, C7250, C7280, C8180, PSC7280, 8230, 8238, 8250, D7145, D7155, D7160, D7260, D7360, D7460 - Yellow</t>
  </si>
  <si>
    <t>HP 45 - Deskjet 710c, 712c, 720c, 722c 820cse, 820cxi, 830c, 850c, 855c, 870cse, 870cxi, 880c, 882c, 890cse, 890cxi, 895cse, 895cxi, 930c, 932c, 935c, 950c, 952c, 955, 960c, 960cse, 960cxi, 970ces, 970cxi, 990cm, 990cse, 990cxi, 995c, 995ck, 1000cse, 1000c - Black</t>
  </si>
  <si>
    <t>51645A (#45)</t>
  </si>
  <si>
    <t>HP 78 - Deskjet 920c, 930c, 932c, 935c, 940c, 950c, 952c, 960c, 960cse, 960cxi, 970cse, 970cxi, 990cm, 990cse, 990cxi, 995c, 995ck, 1220cse, 1220cxi, 3820, 6122, 6127, 9300, Photosmart 1000, 1100, 1115, 1315, 1215, 1218, FAX 1220, PSC 750, 950, Officejet K60, K80 - Color</t>
  </si>
  <si>
    <t>C6578DN (#78)</t>
  </si>
  <si>
    <t>C9396AN  (#88XL)</t>
  </si>
  <si>
    <t>HP 21 - Officejet 4315, J3680, PSC 1410, Deskjet F2110, F335, F340, F350, F380, F4140, F4180, 3910, 3915, 3918, 3930, 3940, D1330, D1341, D1360, D1455, D1520, D1530, D1560, D1568, D2330, D2360, D2430, D2460, Fax 1250, 3180 - Black</t>
  </si>
  <si>
    <t>C9351AN (#21)</t>
  </si>
  <si>
    <t xml:space="preserve"> C9392AN (#88XL)</t>
  </si>
  <si>
    <t>C9393AN (#88XL)</t>
  </si>
  <si>
    <t>HP 22 - Officejet 4315, 5610, J3680, PSC 1410, Deskjet F2110, F335, F340, F350, F380, F4140, F4180, 3910, 3915, 3918, 3930, 3940, D1330, D1341, D1360, D1455, D1520, D1530, D1560, D1568, D2330, D2360, D2430, D2460, Fax 1250, 3180 - Color</t>
  </si>
  <si>
    <t>C9352AN (#22)</t>
  </si>
  <si>
    <t>HP 23 - Officejet Pro 1170C, 1175C, R, T, PSC 500, Color Copier 140, 145, 150, 155, 160, 170, 260, 270, Deskjet 1120C, 710C, 712C, 720C, 722C, 810C, 812C, 830C, 832C, 880C, 882C, 890C, 895C - Color</t>
  </si>
  <si>
    <t>C1823D (#23)</t>
  </si>
  <si>
    <t>C8727AN (#27)</t>
  </si>
  <si>
    <t>C8728AN (#28)</t>
  </si>
  <si>
    <t>HP 56 - Deskjet 450, 3650, 5150, 5550, 5650, Photosmart 7150, 7260, 7350, 7550, 7660, 7760, 7960, Officejet 4110, PSC 1350, 2110, 2175, 2210, 2410, 2510 - Black</t>
  </si>
  <si>
    <t>C6656AN (#56)</t>
  </si>
  <si>
    <t>HP 57 - Deskjet 450, 3650, 5150, 5550, 5650, Photosmart 130, 145, 230, 245, 7150, 7260, 7350, 7550, 7660, 7760, 7960, Officejet 4110, PSC 1350, 2110, 2175, 2210, 2410, 2510 - Color</t>
  </si>
  <si>
    <t>C6657AN (#57)</t>
  </si>
  <si>
    <t>C6658AN (#58)</t>
  </si>
  <si>
    <t>HP 60 - DeskJet D2530, D2545, D2560, D2660, D5560; HP Deskjet All-In-One F4200 Series, F4440, F4480; Photosmart All-In-One C4640, C4650, C4680, C4795 - Black</t>
  </si>
  <si>
    <t>CC640WN (#60)</t>
  </si>
  <si>
    <t>HP 60XL - DeskJet D2530, D2545, D2560, D2660, D5560; HP Deskjet All-In-One F4200 Series, F4440, F4480; Photosmart All-In-One C4640, C4650, C4680, C4795 -Black (High Yield)</t>
  </si>
  <si>
    <t>CC641WN (#60XL)</t>
  </si>
  <si>
    <t>HP 74 -  Officejet J5750, J5780, J6480, Deskjet D4260, D4360, Photosmart C4280, C4285, C4385, C4480, C4580, C5250, C5280, C5500 Series, D5360 - Black</t>
  </si>
  <si>
    <t>HP 74 XL -  Officejet J5750, J5780, J6480, Deskjet D4260, D4360, Photosmart C4280, C4285, C4385, C4480, C4580, C5250, C5280, C5500 Series, D5360 - Black</t>
  </si>
  <si>
    <t>HP 75 -  Officejet J5750, J5780, J6480, Deskjet D4260, D4360, Photosmart C4280, C4285, C4385, C4480, C4580, C5250, C5280, C5500 Series, D5360 - Color</t>
  </si>
  <si>
    <t>HP 75 XL -  Officejet J5750, J5780, J6480, Deskjet D4260, D4360, Photosmart C4280, C4285, C4385, C4480, C4580, C5250, C5280, C5500 Series, D5360 - Color</t>
  </si>
  <si>
    <t>CB338WN (#75XL)</t>
  </si>
  <si>
    <t>Lexmark #1 - X2300, AIO X2350, X2400, X2470, X3400, X3470; Color Jetprinter Z730, Z735 - Tri-Color</t>
  </si>
  <si>
    <t>18C0781
(#1)</t>
  </si>
  <si>
    <t xml:space="preserve"> C9391AN (#88XL)</t>
  </si>
  <si>
    <t>HP 93 - Deskjet 5440, D4160, Photosmart C3150, C3180, C4180, 7850, PSC 1507, 1510 - Color</t>
  </si>
  <si>
    <t>C9361WN (#93)</t>
  </si>
  <si>
    <t>HP 92 - Officejet 6310, Deskjet 5440, Photosmart C3150, C3180, 7850, PSC 1507, 1510 - Black</t>
  </si>
  <si>
    <t>C9362WN (#92)</t>
  </si>
  <si>
    <t>HP 94 - 460, 5740, 6520, 6540, 6620, 6830, 6840, 9800, 2610, 2710, 7850, 8150, 8450, 1600, 1610, 2350, 2355, 6200, 6210, 7210, 7310, 7410 - Black</t>
  </si>
  <si>
    <t>C8765WN (#94)</t>
  </si>
  <si>
    <t>HP 95 - 460,05740, 6520, 6540, 6620, 6830, 6840, 9800, 2610, 2710, 7850, 8150, 8450, 1600, 1610, 2350, 2355, 5940, 325, 335, 375, 385, 422, 425, 475, 2570, 2575, 8050, 6200, 6210, 7210, 7310, 7410, 6310 - Color</t>
  </si>
  <si>
    <t>C8766WN (#95)</t>
  </si>
  <si>
    <t>HP 96 - 5740, 6520, 6540, 6620, 6830, 6840, 9800, 2610, 2710, 8150, 8450, 8050, 7210, 7310, 7410, 8750, 8350 - Black</t>
  </si>
  <si>
    <t>C8767WN (#96)</t>
  </si>
  <si>
    <t>HP 97 - 460, 5740, 6520, 6540, 6620, 6830, 6840, 9800, 2610, 2710, 8150, 8450, 1600, 1610, 2350, 2355, 5940, 325, 375, 385, 422, 428, 475, 8050, 6200, 6210, 7210, 7310, 7410, 8750, 8350 - Color</t>
  </si>
  <si>
    <t>C9363WN (#97)</t>
  </si>
  <si>
    <t>HP 98 - Officejet H470, 6310, Deskjet 5940, D4160, Photosmart 2573, 2575, C4180, D5069, D5160 - Black</t>
  </si>
  <si>
    <t>C9364WN (#98)</t>
  </si>
  <si>
    <t>Q5950A</t>
  </si>
  <si>
    <t>Q6460A</t>
  </si>
  <si>
    <t>Q7516A</t>
  </si>
  <si>
    <t>Q7570A</t>
  </si>
  <si>
    <t>HP 9040</t>
  </si>
  <si>
    <t>HP CM1300</t>
  </si>
  <si>
    <t>HP 1120</t>
  </si>
  <si>
    <t>13k</t>
  </si>
  <si>
    <t>HP P2033</t>
  </si>
  <si>
    <t>HP P2034</t>
  </si>
  <si>
    <t>HP P2036</t>
  </si>
  <si>
    <t>HP P2037</t>
  </si>
  <si>
    <t>HP P2053</t>
  </si>
  <si>
    <t>HP P2054</t>
  </si>
  <si>
    <t>HP P2056</t>
  </si>
  <si>
    <t>HP P2057</t>
  </si>
  <si>
    <t>HP CM6030</t>
  </si>
  <si>
    <t>A0DK132</t>
  </si>
  <si>
    <t>Kyocera KM1500</t>
  </si>
  <si>
    <t>7.2k</t>
  </si>
  <si>
    <t>Kyocera KM1815</t>
  </si>
  <si>
    <t>Kyocera 9500</t>
  </si>
  <si>
    <t>Kyocera 9520</t>
  </si>
  <si>
    <t>C500H2KG</t>
  </si>
  <si>
    <t>10S0150</t>
  </si>
  <si>
    <t>13T0101</t>
  </si>
  <si>
    <t>Lexmark M410</t>
  </si>
  <si>
    <t>17G0154</t>
  </si>
  <si>
    <t>Lexmark M412</t>
  </si>
  <si>
    <t>12A7415</t>
  </si>
  <si>
    <t>12A3715</t>
  </si>
  <si>
    <t>HP Officejet J4525, J4535, J4540, J4550, J4580, J4585, J4660, J4680, J4680c (HP 901XL) - Black (High Yield)</t>
  </si>
  <si>
    <t>CC654AN (#901XL)</t>
  </si>
  <si>
    <t>CC656AN (#901)</t>
  </si>
  <si>
    <t>HP Office jet 6000, 6000 Wireless, 6500, 6500 Wireless, 7000 (920) - Black</t>
  </si>
  <si>
    <t>CD971AN (#920)</t>
  </si>
  <si>
    <t>HP Officejet Pro 8000, 8000 Wireless, 8500, 8500 Premier, 8500 Wireless (HP 940XL) - Black (High Yield)</t>
  </si>
  <si>
    <t>C4906AN  (#940XL)</t>
  </si>
  <si>
    <t>HP Officejet Pro 8000, 8000 Wireless, 8500, 8500 Premier, 8500 Wireless (HP 940XL) - Cyan (High Yield)</t>
  </si>
  <si>
    <t>C4907AN (#940XL)</t>
  </si>
  <si>
    <t>HP Officejet Pro 8000, 8000 Wireless, 8500, 8500 Premier, 8500 Wireless (HP 940XL) - Magenta (High Yield)</t>
  </si>
  <si>
    <t>C4908AN (#940XL)</t>
  </si>
  <si>
    <t>HP Officejet Pro 8000, 8000 Wireless, 8500, 8500 Premier, 8500 Wireless (HP 940XL) - Yellow (High Yield)</t>
  </si>
  <si>
    <t>C4909AN (#940XL)</t>
  </si>
  <si>
    <t>Lexmark - Inkjet</t>
  </si>
  <si>
    <t>Lexmark 1970 / 650 - Z11, Z31, Z42, Z51, 3200, 5000, 5700, 5770, 7000, 7200, 7200V, Opera Color 40, 45 - Black</t>
  </si>
  <si>
    <t>Samsung CLX 2160</t>
  </si>
  <si>
    <t>1.5k black and 1k colours</t>
  </si>
  <si>
    <t>Samsung CLX 3170</t>
  </si>
  <si>
    <t>ML-1710D3</t>
  </si>
  <si>
    <t>SCX-D4200A</t>
  </si>
  <si>
    <t>Samsung SF 750</t>
  </si>
  <si>
    <t>Lexmark #32 - X5250, X5270, Z816  - Black</t>
  </si>
  <si>
    <t>Sharp FO5500</t>
  </si>
  <si>
    <t>Sharp FO5600</t>
  </si>
  <si>
    <t>Sharp FO6500</t>
  </si>
  <si>
    <t>Sharp FO6550</t>
  </si>
  <si>
    <t>Lexmark #33 - X5250, X5270, Z816  - Color</t>
  </si>
  <si>
    <t>Sharp FO4400</t>
  </si>
  <si>
    <t>FO47ND / FO50ND</t>
  </si>
  <si>
    <t>FO47DR / FO50DR</t>
  </si>
  <si>
    <t>Sharp FO4450</t>
  </si>
  <si>
    <t>Sharp FO4470</t>
  </si>
  <si>
    <t>Sharp FO4650</t>
  </si>
  <si>
    <t>Sharp FO4700</t>
  </si>
  <si>
    <t>Sharp FO5550</t>
  </si>
  <si>
    <t>Brother Ink Jets</t>
  </si>
  <si>
    <t>1.2k</t>
  </si>
  <si>
    <t>2.1k</t>
  </si>
  <si>
    <t>Canon L90</t>
  </si>
  <si>
    <t>Canon L100</t>
  </si>
  <si>
    <t>Canon L120</t>
  </si>
  <si>
    <t>Canon 4130</t>
  </si>
  <si>
    <t>Canon 8180</t>
  </si>
  <si>
    <t>FX-7</t>
  </si>
  <si>
    <t>2.3k</t>
  </si>
  <si>
    <t>21k</t>
  </si>
  <si>
    <t>HP P1007</t>
  </si>
  <si>
    <t>HP CP1025</t>
  </si>
  <si>
    <t>HP M1217</t>
  </si>
  <si>
    <t>C4096A</t>
  </si>
  <si>
    <t>Q6511A</t>
  </si>
  <si>
    <t>Drum Unit (Q3964A)</t>
  </si>
  <si>
    <t>HP CM3530</t>
  </si>
  <si>
    <t>6.8k</t>
  </si>
  <si>
    <t>24k</t>
  </si>
  <si>
    <t>10K</t>
  </si>
  <si>
    <t>C4191A</t>
  </si>
  <si>
    <t>C9720A</t>
  </si>
  <si>
    <t>5k black and 7k colours</t>
  </si>
  <si>
    <t>9k black and 6k colours</t>
  </si>
  <si>
    <t>11k black and 10k colours</t>
  </si>
  <si>
    <t>12k black and 12k colours</t>
  </si>
  <si>
    <t>13k black and 12k colours</t>
  </si>
  <si>
    <t>Q7551A</t>
  </si>
  <si>
    <t>12.5k</t>
  </si>
  <si>
    <t>7.5k black and 7.5k colours</t>
  </si>
  <si>
    <t>8.5k black and 11k colours</t>
  </si>
  <si>
    <t>8k black and 8k colours</t>
  </si>
  <si>
    <t>Kyocera KM1820</t>
  </si>
  <si>
    <t>Kyocera 9100</t>
  </si>
  <si>
    <t>40k</t>
  </si>
  <si>
    <t>TK-70</t>
  </si>
  <si>
    <t>1k black and 1k colours</t>
  </si>
  <si>
    <t>6k black and 5k colours</t>
  </si>
  <si>
    <t>18.5k black and 16.5k colours</t>
  </si>
  <si>
    <t>7k black and 5k colours</t>
  </si>
  <si>
    <t>12A6835</t>
  </si>
  <si>
    <t>12A5845</t>
  </si>
  <si>
    <t>21K</t>
  </si>
  <si>
    <t>12A7362</t>
  </si>
  <si>
    <t>Lexmark X630</t>
  </si>
  <si>
    <t>Lexmark X632</t>
  </si>
  <si>
    <t>Lexmark X634</t>
  </si>
  <si>
    <t>64015HA</t>
  </si>
  <si>
    <t>25K</t>
  </si>
  <si>
    <t>Lexmark X646</t>
  </si>
  <si>
    <t>Lexmark X651</t>
  </si>
  <si>
    <t>X651H21A</t>
  </si>
  <si>
    <t>Lexmark X652</t>
  </si>
  <si>
    <t>Lexmark X654</t>
  </si>
  <si>
    <t>Lexmark X658</t>
  </si>
  <si>
    <t>17.6k</t>
  </si>
  <si>
    <t>Lexmark S1250</t>
  </si>
  <si>
    <t>Lexmark S1255</t>
  </si>
  <si>
    <t>Lexmark S1620</t>
  </si>
  <si>
    <t>Lexmark S1625</t>
  </si>
  <si>
    <t>Lexmark S1650</t>
  </si>
  <si>
    <t>Lexmark S2450</t>
  </si>
  <si>
    <t>Lexmark S2455</t>
  </si>
  <si>
    <t>18S0090</t>
  </si>
  <si>
    <t>Lexmark X463</t>
  </si>
  <si>
    <t>15K</t>
  </si>
  <si>
    <t>X463X11G</t>
  </si>
  <si>
    <t>Lexmark X464</t>
  </si>
  <si>
    <t>Lexmark X466</t>
  </si>
  <si>
    <t>Xerox 3600</t>
  </si>
  <si>
    <t>14k</t>
  </si>
  <si>
    <t>106R01371</t>
  </si>
  <si>
    <t>Xerox 3550</t>
  </si>
  <si>
    <t>11k</t>
  </si>
  <si>
    <t>106R01530</t>
  </si>
  <si>
    <t>Date:</t>
  </si>
  <si>
    <t>PO#</t>
  </si>
  <si>
    <t>Company:</t>
  </si>
  <si>
    <t>Email:</t>
  </si>
  <si>
    <t>Address:</t>
  </si>
  <si>
    <t>City:</t>
  </si>
  <si>
    <t>Phone #</t>
  </si>
  <si>
    <t>Province:</t>
  </si>
  <si>
    <t>Fax #</t>
  </si>
  <si>
    <t>Postal Code:</t>
  </si>
  <si>
    <t>Contact:</t>
  </si>
  <si>
    <t>Unit Price</t>
  </si>
  <si>
    <t>Line Total</t>
  </si>
  <si>
    <t>Comments:</t>
  </si>
  <si>
    <t>Subtotal</t>
  </si>
  <si>
    <t>Sales Tax</t>
  </si>
  <si>
    <t>Total</t>
  </si>
  <si>
    <t>To process order simply fill in quantities and</t>
  </si>
  <si>
    <t xml:space="preserve">
Thank you for your business!</t>
  </si>
  <si>
    <t>249 Gatwick Drive, Oakville, ON, L6H 7K3  P (905) 257-8855  F (888) 504-0113   www.EnvironmentalTonerBrokers.com</t>
  </si>
  <si>
    <t>Make and Model</t>
  </si>
  <si>
    <t>Quantity</t>
  </si>
  <si>
    <t>Price</t>
  </si>
  <si>
    <t>Account Rep:</t>
  </si>
  <si>
    <t>Canon 3300</t>
  </si>
  <si>
    <t>GPR-6</t>
  </si>
  <si>
    <t>Canon 3330</t>
  </si>
  <si>
    <t>8.4k</t>
  </si>
  <si>
    <t>Canon 1025</t>
  </si>
  <si>
    <t>FX-4</t>
  </si>
  <si>
    <t>FX-6</t>
  </si>
  <si>
    <t>Dell 1130</t>
  </si>
  <si>
    <t>Dell 1133</t>
  </si>
  <si>
    <t>Dell 1135</t>
  </si>
  <si>
    <t>C4182X</t>
  </si>
  <si>
    <t>38k</t>
  </si>
  <si>
    <t>E250A21A</t>
  </si>
  <si>
    <t>E260A21A</t>
  </si>
  <si>
    <t>12S0300</t>
  </si>
  <si>
    <t>12A7405</t>
  </si>
  <si>
    <t>E450H11A</t>
  </si>
  <si>
    <t>C540H1KG</t>
  </si>
  <si>
    <t>5.5k</t>
  </si>
  <si>
    <t>DQ-TUJ10K</t>
  </si>
  <si>
    <t>CLP-K300A</t>
  </si>
  <si>
    <t>Canon 6590</t>
  </si>
  <si>
    <t>Canon 6595</t>
  </si>
  <si>
    <t>Canon 8450</t>
  </si>
  <si>
    <t>Canon 4000</t>
  </si>
  <si>
    <t>Canon 6000</t>
  </si>
  <si>
    <t>Canon 775</t>
  </si>
  <si>
    <t>Canon 920</t>
  </si>
  <si>
    <t>Canon 941</t>
  </si>
  <si>
    <t>SCX-4216D3</t>
  </si>
  <si>
    <t>SCX-4720</t>
  </si>
  <si>
    <t>Sharp FO4500</t>
  </si>
  <si>
    <t>5.6k</t>
  </si>
  <si>
    <t>FO45ND</t>
  </si>
  <si>
    <t>FO45DR</t>
  </si>
  <si>
    <t>Sharp FO6600</t>
  </si>
  <si>
    <t>Canon 2620</t>
  </si>
  <si>
    <t>Canon 3200</t>
  </si>
  <si>
    <t>Canon 3220</t>
  </si>
  <si>
    <t>Samsung ML 1865</t>
  </si>
  <si>
    <t>Samsung SCX 4826</t>
  </si>
  <si>
    <t>Xerox 580</t>
  </si>
  <si>
    <t>2k black and 1.4k colours</t>
  </si>
  <si>
    <t>3k black and 2.5k colours</t>
  </si>
  <si>
    <t>Sharp FO5700</t>
  </si>
  <si>
    <t>Sharp FO5800</t>
  </si>
  <si>
    <t>Sharp FO6700</t>
  </si>
  <si>
    <t>3.1k</t>
  </si>
  <si>
    <t>REMINDERS:</t>
  </si>
  <si>
    <t>*Order delivery is next day via Purolator or UPS</t>
  </si>
  <si>
    <t>*Receive Free shipping with a minimum order of 4 ink jets</t>
  </si>
  <si>
    <t>*For every $500 of compatible ink jets on an invoice you will receive a $25 gift certificate</t>
  </si>
  <si>
    <t>OKI C5650</t>
  </si>
  <si>
    <t>OKI C5800</t>
  </si>
  <si>
    <t>OKI C3400</t>
  </si>
  <si>
    <t>OKI C3530</t>
  </si>
  <si>
    <t>OKI C3600</t>
  </si>
  <si>
    <t>OKI C5550</t>
  </si>
  <si>
    <t>OKI C6100</t>
  </si>
  <si>
    <t>OKI C7300</t>
  </si>
  <si>
    <t>OKI C7350</t>
  </si>
  <si>
    <t>OKI C7500</t>
  </si>
  <si>
    <t>OKI C8800</t>
  </si>
  <si>
    <t>OKI C9600</t>
  </si>
  <si>
    <t>OKI C9650</t>
  </si>
  <si>
    <t>OKI 9800</t>
  </si>
  <si>
    <t>OKI 9850</t>
  </si>
  <si>
    <t>$149 black and $169 colours</t>
  </si>
  <si>
    <t>Thank you for your order!</t>
  </si>
  <si>
    <t>5k black and 4k colours</t>
  </si>
  <si>
    <t>2.2k black and 1.4k colours</t>
  </si>
  <si>
    <t>10k black and 6.6k colours</t>
  </si>
  <si>
    <t>6k black and 3.5k colours</t>
  </si>
  <si>
    <t>3.4k black and 2.9k colours</t>
  </si>
  <si>
    <t>4k black and 2k colours</t>
  </si>
  <si>
    <t>9k black and 8k colours</t>
  </si>
  <si>
    <t>2k black and 1k colours</t>
  </si>
  <si>
    <t>2k black and 1.3k colours</t>
  </si>
  <si>
    <t>2.5k black and 2k colours</t>
  </si>
  <si>
    <t>6.5k black and 3.5k colours</t>
  </si>
  <si>
    <t>6k black and 4k colours</t>
  </si>
  <si>
    <t>6k black and 6k colours</t>
  </si>
  <si>
    <t>Canon i550, i850, i900D, i950, i960, i9100, i9900; MultiPASS C755, F30, F50, F60, F80, MP700, MP730; Pixma iP3000, iP4000, iP4000R, iP5000, iP6000D, iP8500, MP750, MP760, MP780; S400, S450, S500, S520, S530D, S600, S630, S630 Network, S750, S800, S820, S820D, S830D, S900, S9000 (BCI-3eC/BCI-6C) - Ink Tank, Cyan</t>
  </si>
  <si>
    <t>19.5 black and 21k colours</t>
  </si>
  <si>
    <t>3.5k black and 2.8k colours</t>
  </si>
  <si>
    <t>5k black and 3k colours</t>
  </si>
  <si>
    <t>2.6k black and 2k colours</t>
  </si>
  <si>
    <t>8k black and 6k colours</t>
  </si>
  <si>
    <t>Dell 1250</t>
  </si>
  <si>
    <t>$62 black and $65 colours</t>
  </si>
  <si>
    <t>Dell 1255</t>
  </si>
  <si>
    <t>Dell 1350</t>
  </si>
  <si>
    <t>Dell 2150</t>
  </si>
  <si>
    <t>$82 black and $86 colours</t>
  </si>
  <si>
    <t>Dell 2155</t>
  </si>
  <si>
    <t>$189 black and $265 colours</t>
  </si>
  <si>
    <t>HP CP5225</t>
  </si>
  <si>
    <t>HP CP5525</t>
  </si>
  <si>
    <t>$199 black and $298 colours</t>
  </si>
  <si>
    <t>Lexmark X656</t>
  </si>
  <si>
    <t>Konica BizHub C20</t>
  </si>
  <si>
    <t>OKI B4400</t>
  </si>
  <si>
    <t>OKI B4500</t>
  </si>
  <si>
    <t>OKI B4550</t>
  </si>
  <si>
    <t>OKI CX1145</t>
  </si>
  <si>
    <t>Xerox 3635</t>
  </si>
  <si>
    <t>108R00795</t>
  </si>
  <si>
    <t>$89 black and $89 colours</t>
  </si>
  <si>
    <t>Samsung ML 2545</t>
  </si>
  <si>
    <t>Samsung ML 2580</t>
  </si>
  <si>
    <t>Brother 1200</t>
  </si>
  <si>
    <t>Brother 1230</t>
  </si>
  <si>
    <t>Brother 1240</t>
  </si>
  <si>
    <t>Brother 1250</t>
  </si>
  <si>
    <t>Brother 1270</t>
  </si>
  <si>
    <t>Brother 1435</t>
  </si>
  <si>
    <t>Brother 1440</t>
  </si>
  <si>
    <t>Brother 1450</t>
  </si>
  <si>
    <t>Brother 1650</t>
  </si>
  <si>
    <t>Brother 2240</t>
  </si>
  <si>
    <t>Brother 2460</t>
  </si>
  <si>
    <t>Brother 2700</t>
  </si>
  <si>
    <t>Brother 3040</t>
  </si>
  <si>
    <t>Brother 3070</t>
  </si>
  <si>
    <t>Brother 4040</t>
  </si>
  <si>
    <t>Brother 7340</t>
  </si>
  <si>
    <t>Brother 7440</t>
  </si>
  <si>
    <t>Brother 7460</t>
  </si>
  <si>
    <t>Brother 7860</t>
  </si>
  <si>
    <t>Brother 8300</t>
  </si>
  <si>
    <t>Brother 8460</t>
  </si>
  <si>
    <t>Brother 8480</t>
  </si>
  <si>
    <t>Brother 8820</t>
  </si>
  <si>
    <t>Brother 8890</t>
  </si>
  <si>
    <t>Brother 9010</t>
  </si>
  <si>
    <t>Brother 9320</t>
  </si>
  <si>
    <t>Brother 9460</t>
  </si>
  <si>
    <t>Brother 9560</t>
  </si>
  <si>
    <t>Brother 9970</t>
  </si>
  <si>
    <t>Canon 550</t>
  </si>
  <si>
    <t>Canon 320</t>
  </si>
  <si>
    <t>Canon 340</t>
  </si>
  <si>
    <t>Canon 660</t>
  </si>
  <si>
    <t>Canon 680</t>
  </si>
  <si>
    <t>Canon 760</t>
  </si>
  <si>
    <t>Canon 780</t>
  </si>
  <si>
    <t>Canon 860</t>
  </si>
  <si>
    <t>Canon 880</t>
  </si>
  <si>
    <t>Canon 6531</t>
  </si>
  <si>
    <t>Canon 4100</t>
  </si>
  <si>
    <t>Canon 6530</t>
  </si>
  <si>
    <t>Canon 6540</t>
  </si>
  <si>
    <t>Canon 6550</t>
  </si>
  <si>
    <t>Canon 6560</t>
  </si>
  <si>
    <t>11.5k black and 13k colours</t>
  </si>
  <si>
    <t>27k black and 10k colours</t>
  </si>
  <si>
    <t>Hewlett Packard - Toner Cartridges</t>
  </si>
  <si>
    <t>Dell - Toner Cartridges</t>
  </si>
  <si>
    <t>Canon - Toner Cartridges</t>
  </si>
  <si>
    <t>Brother - Toner Cartridges</t>
  </si>
  <si>
    <t>Konica - Toner Cartridges</t>
  </si>
  <si>
    <t>Kyocera - Toner Cartridges</t>
  </si>
  <si>
    <t>Lexmark - Toner Cartridges</t>
  </si>
  <si>
    <t>OKI - Toner Cartridges</t>
  </si>
  <si>
    <t>Panasonic - Toner Cartridges</t>
  </si>
  <si>
    <t>Samsung - Toner Cartridges</t>
  </si>
  <si>
    <t>Sharp - Toner Cartridges</t>
  </si>
  <si>
    <t>Xerox - Toner Cartridges</t>
  </si>
  <si>
    <t>Samsung CLP 500</t>
  </si>
  <si>
    <t>CLP-500D7k</t>
  </si>
  <si>
    <t>$109 black and $119 colours</t>
  </si>
  <si>
    <t>Xerox 3250</t>
  </si>
  <si>
    <t>106R01374</t>
  </si>
  <si>
    <t>$89 black and $84 colours</t>
  </si>
  <si>
    <t>Canon 3170</t>
  </si>
  <si>
    <t>Canon 3175</t>
  </si>
  <si>
    <t>Canon L1000</t>
  </si>
  <si>
    <t>Brother 7050</t>
  </si>
  <si>
    <t>TN700</t>
  </si>
  <si>
    <t>Canon 5050</t>
  </si>
  <si>
    <t>Dell 5230</t>
  </si>
  <si>
    <t>Dell 5350</t>
  </si>
  <si>
    <t>LC61C/LC65C</t>
  </si>
  <si>
    <t>LC61Y/LC65Y</t>
  </si>
  <si>
    <t>LC61M/LC65M</t>
  </si>
  <si>
    <t>Canon i550, i560, i850, i860; MultiPASS C755, F30, F50, F60, F80, MP700, MP730; PIXMA iP3000, iP4000, iP4000R, iP5000, MP750, MP760, MP780; S400, S450, S500, S520, S530D, S600, S630, S630 Network, S750 (BCI-3eBK) - Ink Tank, Black</t>
  </si>
  <si>
    <t>Canon i950, i960, i9100, i9900; PIXMA iP4000, iP4000R, iP5000, iP6000D, iP8500, MP750, MP760, MP780; S800, S820, S820D, S830D, S900, S9000 (BCI-6BK) - Ink Tank, Black</t>
  </si>
  <si>
    <t>HP Officejet 6000, 6000 Wireless, 6500, 6500 Wireless; Officejet Wide Format 7500A (920XL) - Black (High Yield)</t>
  </si>
  <si>
    <t>Canon i550, i850, i900D, i950, i960, i9100, i9900; MultiPASS C755, F30, F50, F60, F80, MP700, MP730; Pixma iP3000, iP4000, iP4000R, iP5000, iP6000D, iP8500, MP750, MP760, MP780; S400, S450, S500, S520, S530D, S600, S630, S630 Network, S750, S800, S820, S820D, S830D, S900, S9000 (BCI-3eM/BCI-6M) - Ink Tank, Magenta</t>
  </si>
  <si>
    <t>Canon i550, i850, i900D, i950, i960, i9100, i9900; MultiPASS C755, F30, F50, F60, F80, MP700, MP730; Pixma iP3000, iP4000, iP4000R, iP5000, iP6000D, iP8500, MP750, MP760, MP780; S400, S450, S500, S520, S530D, S600, S630, S630 Network, S750, S800, S820, S820D, S830D, S900, S9000 (BCI-3eY/BCI-3Y) - Ink Tank, Yellow</t>
  </si>
  <si>
    <t>Canon i900D, i950, i960, i9100, i9900; MultiPASS C755; Pixma iP6000D, iP8500, MP 170, MP 450; S400, S450, S600, S800, S820, S820D, S830D, S900, S9000; BJC-3000, BJC-6000, BJC-8200 (BCI-3ePC/BCI-6PC) - Ink Tank, Photo Cyan</t>
  </si>
  <si>
    <t>Canon i900D, i950, i960, i9100, i9900; MultiPASS C755;  Pixma iP6000D, iP8500, MP 170, MP 450; S400, S450, S600, S800, S820, S820D, S830D, S900, S9000; BJC-3000, BJC-6000, BJC-8200 (BCI-3ePM/BCI-6PM) - Ink Tank, Photo Magenta</t>
  </si>
  <si>
    <t>BCI-3eBK</t>
  </si>
  <si>
    <t>BCI-6BK</t>
  </si>
  <si>
    <t>BCI-3eC / BCI-6C</t>
  </si>
  <si>
    <t>BCI-3eM / BCI-6M</t>
  </si>
  <si>
    <t>BCI-3eY / BCI-3Y</t>
  </si>
  <si>
    <t>BCI-3ePC / BCI-6PC</t>
  </si>
  <si>
    <t>BCI-3ePM / BCI-6PM</t>
  </si>
  <si>
    <t>Xerox WorkCentre XE80</t>
  </si>
  <si>
    <t>Xerox WorkCentre XE82</t>
  </si>
  <si>
    <t>Xerox WorkCentre XE88</t>
  </si>
  <si>
    <t>Xerox WorkCentre XE90</t>
  </si>
  <si>
    <t xml:space="preserve">6R-916 </t>
  </si>
  <si>
    <t>Xerox WorkCentre XD100</t>
  </si>
  <si>
    <t>6R-914</t>
  </si>
  <si>
    <t>Canon 980</t>
  </si>
  <si>
    <t>CB321WN CN684WN
(#564XL)</t>
  </si>
  <si>
    <t>CB322WN (#564XL)</t>
  </si>
  <si>
    <t>CB323WN (#564XL)</t>
  </si>
  <si>
    <t>CB324WN (#564XL)</t>
  </si>
  <si>
    <t>HP Officejet 6000, 6000 Wireless, 6500, 6500 Wireless; Officejet Wide Format 7500A (920XL) -Yellow (High Yield)</t>
  </si>
  <si>
    <t>Samsung CLP 670</t>
  </si>
  <si>
    <t>Samsung CLX 6220</t>
  </si>
  <si>
    <t>Samsung CLX 6250</t>
  </si>
  <si>
    <t>CLT-K508L</t>
  </si>
  <si>
    <t>HP M551</t>
  </si>
  <si>
    <t>5.5k black and 6k colours</t>
  </si>
  <si>
    <t>11k black</t>
  </si>
  <si>
    <t>HP Officejet 6000, 6000 Wireless, 6500, 6500 Wireless; Officejet Wide Format 7500A (920XL) - Cyan (High Yield)</t>
  </si>
  <si>
    <t>Xerox 3300</t>
  </si>
  <si>
    <t>106R01412</t>
  </si>
  <si>
    <t>Xerox 4500</t>
  </si>
  <si>
    <t>113R00657</t>
  </si>
  <si>
    <t>Xerox PE 220</t>
  </si>
  <si>
    <t>013R00621</t>
  </si>
  <si>
    <t>Xerox 555</t>
  </si>
  <si>
    <t>Xerox 575</t>
  </si>
  <si>
    <t>106R402</t>
  </si>
  <si>
    <t>Xerox WorkCentre XE60</t>
  </si>
  <si>
    <t>Xerox WorkCentre XE62</t>
  </si>
  <si>
    <t>4k black and 3k colours</t>
  </si>
  <si>
    <t>C3903A</t>
  </si>
  <si>
    <t>C3906A</t>
  </si>
  <si>
    <t>C3909A</t>
  </si>
  <si>
    <t>C8543X</t>
  </si>
  <si>
    <t>CB435A</t>
  </si>
  <si>
    <t>CB436A</t>
  </si>
  <si>
    <t>CE255A</t>
  </si>
  <si>
    <t>CE255X</t>
  </si>
  <si>
    <t>CE505A</t>
  </si>
  <si>
    <t>CE505X</t>
  </si>
  <si>
    <t>Q2624A</t>
  </si>
  <si>
    <t>$48 black and $42 colours</t>
  </si>
  <si>
    <t>$129 black and $268 colours</t>
  </si>
  <si>
    <t>106R01485</t>
  </si>
  <si>
    <t>HP 60XL - DeskJet D2530, D2545, D2560, D2660, D5560; HP Deskjet All-In-One F4200 Series, F4440, F4480; Photosmart All-In-One C4640, C4650, C4680, C4795 -Tri-Color (High Yield)</t>
  </si>
  <si>
    <t>CC644WN (#60XL)</t>
  </si>
  <si>
    <t>HP PhotoSmart C5380, C6380, D5460, D7560, D5445; PhotoSmart Pro B8550; Photosmart Plus B209A, B209B, B209C; PhotoSmart Premium B210a, C309, C310a, C410a (HP 564XL) - Black (High Yield)</t>
  </si>
  <si>
    <t>HP PhotoSmart C5380, C6380, D5460, D7560, D5445; PhotoSmart Pro B8550; Photosmart Plus B209A, B209B, B209C; PhotoSmart Premium B210a, C309, C310a, C410a (HP 564XL) - Photo Black (High Yield)</t>
  </si>
  <si>
    <t>HP PhotoSmart C5380, C6380, D5460, D7560; Photosmart Plus B209A, B209B, B209C (HP 564XL) - Cyan (High Yield)</t>
  </si>
  <si>
    <t>HP PhotoSmart C5380, C6380, D5460, D7560, D5445; PhotoSmart Pro B8550; Photosmart Plus B209A, B209B, B209C; PhotoSmart Premium B210a, C309, C310a, C410a (HP 564XL) - Magenta (High Yield)</t>
  </si>
  <si>
    <t>$44 black and $44 colours</t>
  </si>
  <si>
    <t>$44 black and $42 colours</t>
  </si>
  <si>
    <t>$46 black and $44 colours</t>
  </si>
  <si>
    <t>Canon 380</t>
  </si>
  <si>
    <t>$79 black and $79 colours</t>
  </si>
  <si>
    <t>Dell 2135</t>
  </si>
  <si>
    <t>Q7553X</t>
  </si>
  <si>
    <t>8.3k</t>
  </si>
  <si>
    <t>Samsung CLP 620</t>
  </si>
  <si>
    <t xml:space="preserve">HP Color LaserJet 4500, 4500N, 4500DN, 4550, 4550N, 4550DN, 4550HDN, 4550ODN </t>
  </si>
  <si>
    <t xml:space="preserve">HP LaserJet 5si, 5siMX, 5siNX, Mopier 240, 8000, 8000N, 8000D, 8000DN, 8000MFP (WX) </t>
  </si>
  <si>
    <t xml:space="preserve">HP LaserJet 5100, 5100TN, 5100DTN </t>
  </si>
  <si>
    <t>HP CP2020</t>
  </si>
  <si>
    <t>Xerox 6000</t>
  </si>
  <si>
    <t>Xerox 6010</t>
  </si>
  <si>
    <t>Xerox 6015</t>
  </si>
  <si>
    <t>106R01630</t>
  </si>
  <si>
    <t>HP Officejet 6000, 6000 Wireless, 6500, 6500 Wireless; Officejet Wide Format 7500A (920XL) -Magenta (High Yield)</t>
  </si>
  <si>
    <t>CD975AN  (#920XL)</t>
  </si>
  <si>
    <t>CD972AN (#920XL)</t>
  </si>
  <si>
    <t>CD973AN (#920XL)</t>
  </si>
  <si>
    <t>CD974AN  (#920XL)</t>
  </si>
  <si>
    <t>Canon LBP 5460</t>
  </si>
  <si>
    <t>10.5k / 7k</t>
  </si>
  <si>
    <t>GPR-29</t>
  </si>
  <si>
    <t>Canon L500</t>
  </si>
  <si>
    <t>3.3k</t>
  </si>
  <si>
    <t>FX-2</t>
  </si>
  <si>
    <t>Dell 1230</t>
  </si>
  <si>
    <t>1.5k / 1k</t>
  </si>
  <si>
    <t>Dell 3333</t>
  </si>
  <si>
    <t>Lexmark Optra N</t>
  </si>
  <si>
    <t>140109A</t>
  </si>
  <si>
    <t>Lexmark N240</t>
  </si>
  <si>
    <t>140409X</t>
  </si>
  <si>
    <t>18k</t>
  </si>
  <si>
    <t>Lexmark W820</t>
  </si>
  <si>
    <t>12B0090</t>
  </si>
  <si>
    <t>Panasonic UF744</t>
  </si>
  <si>
    <t>UG3309</t>
  </si>
  <si>
    <t>UG3204</t>
  </si>
  <si>
    <t>Samsung ML 1440</t>
  </si>
  <si>
    <t>ML-6060D6</t>
  </si>
  <si>
    <t>Samsung ML 1500</t>
  </si>
  <si>
    <t>Samsung ML 2550</t>
  </si>
  <si>
    <t>Samsung ML 2450</t>
  </si>
  <si>
    <t>Samsung 830</t>
  </si>
  <si>
    <t>SCX-5312D6</t>
  </si>
  <si>
    <t>Samsung 835</t>
  </si>
  <si>
    <t>Samsung SCX 5112</t>
  </si>
  <si>
    <t>Samsung SCX 5115</t>
  </si>
  <si>
    <t>Samsung SCX 5312</t>
  </si>
  <si>
    <t>Samsung SCX 5315</t>
  </si>
  <si>
    <t>Samsung SCX 5530</t>
  </si>
  <si>
    <t>Xerox 6360</t>
  </si>
  <si>
    <t>HP M451</t>
  </si>
  <si>
    <t>HP M475</t>
  </si>
  <si>
    <t>Brother 7880</t>
  </si>
  <si>
    <t xml:space="preserve"> HP LaserJet P1505 and P1505n</t>
  </si>
  <si>
    <t xml:space="preserve"> the HP LaserJet P4014, P4015 and P4515</t>
  </si>
  <si>
    <t xml:space="preserve"> the HP LaserJet P4015 and P4515</t>
  </si>
  <si>
    <t xml:space="preserve"> HP LaserJet P3015 and P3016</t>
  </si>
  <si>
    <t xml:space="preserve"> the HP LaserJet P2030, P2035 and P2050 series</t>
  </si>
  <si>
    <t xml:space="preserve"> the HP LaserJet P2055 series</t>
  </si>
  <si>
    <t>Q7551X</t>
  </si>
  <si>
    <t>Q7553A</t>
  </si>
  <si>
    <t>12A5745 12A5840
12A5845</t>
  </si>
  <si>
    <t>12A6830 12A6735
12A6835 12A6839</t>
  </si>
  <si>
    <t>12A6860 12A6760
12A6765 12A6869
12A6865</t>
  </si>
  <si>
    <t>Dell 1235</t>
  </si>
  <si>
    <t>$65 black and $68 colours</t>
  </si>
  <si>
    <t>148 black and $144 colours</t>
  </si>
  <si>
    <t>Canon 2018</t>
  </si>
  <si>
    <t>GPR-18</t>
  </si>
  <si>
    <t>4.1k</t>
  </si>
  <si>
    <t>106R01486</t>
  </si>
  <si>
    <t>Hewlett Packard - MICR Toner Cartridges</t>
  </si>
  <si>
    <t>Lexmark - MICR Toner Cartridges</t>
  </si>
  <si>
    <t>H3974-60001</t>
  </si>
  <si>
    <t>Brother 1670</t>
  </si>
  <si>
    <t>Brother 1850</t>
  </si>
  <si>
    <t>$68 black and $62 colours</t>
  </si>
  <si>
    <t>C4092A</t>
  </si>
  <si>
    <t>Q7560A</t>
  </si>
  <si>
    <t>$148 black and $188 colours</t>
  </si>
  <si>
    <t>$89 black and $99 colours</t>
  </si>
  <si>
    <t>$119 black and $129 colours</t>
  </si>
  <si>
    <t>Q1338A</t>
  </si>
  <si>
    <t>C8061X</t>
  </si>
  <si>
    <t>Q5942X</t>
  </si>
  <si>
    <t>Q5942A</t>
  </si>
  <si>
    <t>$199 black and $289 colours</t>
  </si>
  <si>
    <t>7k black and 7.3k colours</t>
  </si>
  <si>
    <t>T650H11A</t>
  </si>
  <si>
    <t>$78 black and $188 colours</t>
  </si>
  <si>
    <t>$148 black and $248 colours</t>
  </si>
  <si>
    <t>$88 black and $198 colours</t>
  </si>
  <si>
    <t>CLT-K407S</t>
  </si>
  <si>
    <t>MLT-D104S</t>
  </si>
  <si>
    <t>Xerox Pro 312</t>
  </si>
  <si>
    <t>Xerox Pro 412</t>
  </si>
  <si>
    <t>$58 black and $96 colours</t>
  </si>
  <si>
    <t>$114 black and $134 colours</t>
  </si>
  <si>
    <t>$56 black and $64 colours</t>
  </si>
  <si>
    <t>Brother 7360</t>
  </si>
  <si>
    <t>Brother 7060</t>
  </si>
  <si>
    <t>Brother 7065</t>
  </si>
  <si>
    <t>Brother 2220</t>
  </si>
  <si>
    <t>Brother 2230</t>
  </si>
  <si>
    <t>Brother 2280</t>
  </si>
  <si>
    <t>HP M4555</t>
  </si>
  <si>
    <t>CE390A</t>
  </si>
  <si>
    <t>CE390X</t>
  </si>
  <si>
    <t>Canon FX-8</t>
  </si>
  <si>
    <t>Canon FX-9</t>
  </si>
  <si>
    <t>Canon FX-10</t>
  </si>
  <si>
    <t>Canon FX-11</t>
  </si>
  <si>
    <t>Panasonice DP6020</t>
  </si>
  <si>
    <t>DQ-TU351G</t>
  </si>
  <si>
    <t>Lexmark C546</t>
  </si>
  <si>
    <t xml:space="preserve">HP LaserJet 2200, 2200D, 2200DN, 2200DT, 2200DSE, 2200DTN </t>
  </si>
  <si>
    <t xml:space="preserve">HP LaserJet 2300, 2300D, 2300L, 2300N, 2300DN, 2300DTN </t>
  </si>
  <si>
    <t xml:space="preserve">HP LaserJet 2410, 2420, 2420D, 2420N, 2420DN, 2420TN, 2420DTN, 2430, 2430N, 2430TN, 2430DTN </t>
  </si>
  <si>
    <t xml:space="preserve">HP LaserJet 4+, 4M+ (EX) </t>
  </si>
  <si>
    <t xml:space="preserve">HP LaserJet 4000, 4000N, 4000SE, 4000T, 4000TN, 4050, 4050N, 4050SE, 4050T, 4050TN </t>
  </si>
  <si>
    <t xml:space="preserve">HP LaserJet 4100, 4100N, 4100DTN, 4100T, 4100TN, 4100MFP, 4101MFP </t>
  </si>
  <si>
    <t xml:space="preserve">HP LaserJet 4240, 4240N, 4250, 4250N, 4250TN, 4250DN, 4250DTN, 4250DTNSL, 4350, 4350N, 4350DTN, 4350DTNSL </t>
  </si>
  <si>
    <t>HP 88XL - OfficeJet Pro K5400/5400tn/5400dtn.  OfficeJet Pro K550/550dtn/500dtwn.  OfficeJet Pro L7580/7590/7680/7780 - Black</t>
  </si>
  <si>
    <t xml:space="preserve">HP LaserJet 9000, 9000N, 9000DN, 9000HNF, 9000HNS, 9000MFP, 9000LMFP, 9000MFS, 9040, 9040N, 9040DN, 9040MFP, 9050, 9050N, 9050DN, 9050MFP </t>
  </si>
  <si>
    <t>$62 black and $66 colours</t>
  </si>
  <si>
    <t>C4127A</t>
  </si>
  <si>
    <t>HP P3016</t>
  </si>
  <si>
    <t>Dell 1355</t>
  </si>
  <si>
    <t>Lexmark Optra SE</t>
  </si>
  <si>
    <t>Lexmark Optra 3455</t>
  </si>
  <si>
    <t>12A0725</t>
  </si>
  <si>
    <t>Lexmark X500</t>
  </si>
  <si>
    <t>Lexmark X502</t>
  </si>
  <si>
    <t>HP LaserJet 5000, 5000N, 5000DN, 5000GN</t>
  </si>
  <si>
    <t>Lexmark Optra SE 3455</t>
  </si>
  <si>
    <t>Lexmark Optra S 2420, 2450, 2455; 4059</t>
  </si>
  <si>
    <t>$96 black and $96 colours</t>
  </si>
  <si>
    <t>$128 black and $118 colours</t>
  </si>
  <si>
    <t>Samsung SCX 4835</t>
  </si>
  <si>
    <t>MLT-D205L</t>
  </si>
  <si>
    <t>HP M601</t>
  </si>
  <si>
    <t>HP Officejet J4525, J4535, J4540, J4550, J4580, J4585, J4660, J4680, J4680c (HP 901) - Tri-Color</t>
  </si>
  <si>
    <t>E260A11A</t>
  </si>
  <si>
    <t>Lexmark X460</t>
  </si>
  <si>
    <t>X463A11G</t>
  </si>
  <si>
    <t>C8061A</t>
  </si>
  <si>
    <t>10.5k black</t>
  </si>
  <si>
    <t>CE250X</t>
  </si>
  <si>
    <t>$159 Black</t>
  </si>
  <si>
    <t>HP M351</t>
  </si>
  <si>
    <t>HP M375</t>
  </si>
  <si>
    <t xml:space="preserve"> HP LaserJet 5L, 5LFS, 6Lse, 3100, 3100se, 3100xi, 3150, 3150se and 3150xi</t>
  </si>
  <si>
    <t xml:space="preserve"> HP LaserJet 5Si, 5SiMX, 5SiNX, 5Si Mopier, 8000, 8000N, 8000DN and Troy 524, 624</t>
  </si>
  <si>
    <t xml:space="preserve"> HP LaserJet 1100 series and 3200 series</t>
  </si>
  <si>
    <t xml:space="preserve"> HP LaserJet 2100 and 2200 series</t>
  </si>
  <si>
    <t xml:space="preserve"> HP LaserJet 4000, 4000T, 4000N, 4000TN, 4000se, 4050, 4050T, 4050N, 4050TN and Troy 617</t>
  </si>
  <si>
    <t xml:space="preserve"> HP LaserJet 8100 and 8150 series</t>
  </si>
  <si>
    <t xml:space="preserve"> HP LaserJet 1000, 1200, 1220, 3300 and 3320 series</t>
  </si>
  <si>
    <t xml:space="preserve"> HP LaserJet 4100, 4100N, 4100TN and 4100DTN</t>
  </si>
  <si>
    <t xml:space="preserve"> HP LaserJet 9000, 9040 and 9050 series</t>
  </si>
  <si>
    <t xml:space="preserve"> the HP LaserJet P1002, P1003, P1004 P1005 and P1006</t>
  </si>
  <si>
    <t>TN750</t>
  </si>
  <si>
    <t>Brother 7240</t>
  </si>
  <si>
    <t>Brother 4070</t>
  </si>
  <si>
    <t>Xerox 7500</t>
  </si>
  <si>
    <t xml:space="preserve"> HP LaserJet 4200, 4200n, 4200tn, 4200dtn, 4200dtns and 4200dtnsl</t>
  </si>
  <si>
    <t xml:space="preserve"> HP LaserJet 4300, 4300n, 4300tn, 4300dtn, 4300dtns, 4300dtnsl</t>
  </si>
  <si>
    <t>12A7460 12A7362
12A7462</t>
  </si>
  <si>
    <t>1382920 1382625
1382925</t>
  </si>
  <si>
    <t xml:space="preserve"> 24035SA 24015SA</t>
  </si>
  <si>
    <t>64015SA 64035SA 64004HA 64035HA
64015HA</t>
  </si>
  <si>
    <t>T650A11A T650A21A T650H21A T650H11A</t>
  </si>
  <si>
    <t xml:space="preserve"> HP LaserJet 1150 series</t>
  </si>
  <si>
    <t xml:space="preserve"> HP LaserJet 4240n, 4250, 4250n, 4250tn, 4250dtn, 4350n, 4350tn, 4350dtn and 4350dtnsl</t>
  </si>
  <si>
    <t>H3978-60001</t>
  </si>
  <si>
    <t>U6180-60001</t>
  </si>
  <si>
    <t>H3980-60001</t>
  </si>
  <si>
    <t xml:space="preserve">C2037-67912 </t>
  </si>
  <si>
    <t>C4118 - 67909</t>
  </si>
  <si>
    <t>C8057-67901</t>
  </si>
  <si>
    <t>Q5421-67903</t>
  </si>
  <si>
    <t>R96-5007-000
 C4197A</t>
  </si>
  <si>
    <t>HP 4600 - 110V Fuser Kit</t>
  </si>
  <si>
    <t>C9725A</t>
  </si>
  <si>
    <t>HP 4610, 4650 - 110V Fuser Kit</t>
  </si>
  <si>
    <t>Q3676A</t>
  </si>
  <si>
    <t>C3971 - 67903</t>
  </si>
  <si>
    <t>C4110-67923</t>
  </si>
  <si>
    <t>Q1860-67914</t>
  </si>
  <si>
    <t>HP 8100, 8150 - 110V Maintenance Kit</t>
  </si>
  <si>
    <t>C3914A</t>
  </si>
  <si>
    <t>C9152-67907</t>
  </si>
  <si>
    <t>99A0967</t>
  </si>
  <si>
    <t>56P9104</t>
  </si>
  <si>
    <t>99A2408</t>
  </si>
  <si>
    <t>99A2411</t>
  </si>
  <si>
    <t>56P1409</t>
  </si>
  <si>
    <t>56P1855</t>
  </si>
  <si>
    <t>40X0100</t>
  </si>
  <si>
    <t>C2062-67902</t>
  </si>
  <si>
    <t>C3141-69010</t>
  </si>
  <si>
    <t>Q2429-67905</t>
  </si>
  <si>
    <t>Q2436-69004</t>
  </si>
  <si>
    <t>Q5998-67904</t>
  </si>
  <si>
    <t>C3916-69001</t>
  </si>
  <si>
    <t>H3973-60001</t>
  </si>
  <si>
    <t>C3914-67902</t>
  </si>
  <si>
    <t>99A1195</t>
  </si>
  <si>
    <t>99A1197</t>
  </si>
  <si>
    <t>Part Number</t>
  </si>
  <si>
    <t>Hewlett Packard - Maintenance Kits</t>
  </si>
  <si>
    <t>Lexmark - Maintenance Kits</t>
  </si>
  <si>
    <t xml:space="preserve">HP LaserJet 2100, 2100EP, 2100M, 2100SE, 2100TN, 2100XI, 2200 </t>
  </si>
  <si>
    <t xml:space="preserve"> Lexmark Optra S 1250, 1255, 1620, 1625, 1650, 1855, 2420, 2450 and 2455</t>
  </si>
  <si>
    <t xml:space="preserve"> Lexmark Optra E230, 232, 234, 240, 330, 332, 340 and 342</t>
  </si>
  <si>
    <t xml:space="preserve"> Lexmark T640, T642 and T644</t>
  </si>
  <si>
    <t xml:space="preserve"> Lexmark T650n, T652n and T654n</t>
  </si>
  <si>
    <t>Samsung ML 2950</t>
  </si>
  <si>
    <t>MLT-D103L</t>
  </si>
  <si>
    <t>Samsung ML 2955</t>
  </si>
  <si>
    <t>Samsung SCX 4725</t>
  </si>
  <si>
    <t>Samsung SCX 4729</t>
  </si>
  <si>
    <t>Samsung SCX 4728</t>
  </si>
  <si>
    <t>*OEM prices can change without notice</t>
  </si>
  <si>
    <t>*All premium remanufactured cartridges have a 60 day warranty from defects from date of purchase</t>
  </si>
  <si>
    <t>*All maintenance kits have a 60 day warranty</t>
  </si>
  <si>
    <t>HP 88XL - OfficeJet Pro K5400/5400tn/5400dtn.  OfficeJet Pro K550/550dtn/500dtwn. OfficeJet Pro L7580/7590/7680/7780 - Cyan</t>
  </si>
  <si>
    <t>HP 88XL - OfficeJet Pro K5400/5400tn/5400dtn.  OfficeJet Pro K550/550dtn/500dtwn.  OfficeJet Pro L7580/7590/7680/7780 - Magenta</t>
  </si>
  <si>
    <t xml:space="preserve">Lexmark Optra S 1620, 1625, 1650, 1855; 4059 </t>
  </si>
  <si>
    <t xml:space="preserve">Lexmark Optra T520, T522 </t>
  </si>
  <si>
    <t xml:space="preserve">Lexmark Optra T620, T620N </t>
  </si>
  <si>
    <t xml:space="preserve">Lexmark T622, T622N </t>
  </si>
  <si>
    <t xml:space="preserve">Lexmark T630, T632, X630, X632 </t>
  </si>
  <si>
    <t xml:space="preserve">Lexmark T634, X634 </t>
  </si>
  <si>
    <t>Dell 5535</t>
  </si>
  <si>
    <t>ML-1610D3</t>
  </si>
  <si>
    <t>Xerox 3220</t>
  </si>
  <si>
    <t>LC71 / LC75 BKS</t>
  </si>
  <si>
    <t>LC71 / LC75 CS</t>
  </si>
  <si>
    <t>Lexmark T640, T642, X642, T644, X644, T646, X646</t>
  </si>
  <si>
    <t>HP LaserJet 8100, 8100N, 8100DN, 8100MFP, 8150, 8150N, 8150DN, 8150HN, 8150MFP, Mopier 320</t>
  </si>
  <si>
    <t>HP LaserJet 5P (VX)</t>
  </si>
  <si>
    <t>HP LaserJet 5, 5M, 5MP, 5N, 5SE (EX)</t>
  </si>
  <si>
    <t>HP LaserJet 4345 MFP, 4345X MFP, 4345XM MFP, 4345XS MFP, M4345 MFP, M4345X, M4345XM, M4345XS</t>
  </si>
  <si>
    <t>HP LaserJet 4300, 4300N, 4300TN, 4300DTN, 4300DTNS, 4300DTNSL</t>
  </si>
  <si>
    <t>HP LaserJet 4200, 4200N, 4200TN, 4200DTN, 4200DTNS, 4200DTNSL</t>
  </si>
  <si>
    <t>HP LaserJet 4V, 4MV (BX, BXII)</t>
  </si>
  <si>
    <t>HP LaserJet IIIsi, IIIsiMX, IIIsiPS, 4si, 4siMX (NX)</t>
  </si>
  <si>
    <t xml:space="preserve"> HP LaserJet 4, 4plus, 4M, 4Mplus 5, 5M, 5N, 5se and Troy 508, 512, 512 Plus</t>
  </si>
  <si>
    <t xml:space="preserve"> HP LaserJet 5P, 5MP, 6P, 6MP, 6Pxi, 6Pse and Troy 608</t>
  </si>
  <si>
    <t>Brother MFC-J280W / J425W / J430W / J435W / J625W / J825DW / J835DW / J5910DW / J6510DW / J6710DW /  J6910DW - Inkjet Cartridge, Cyan, (High Yield)</t>
  </si>
  <si>
    <t>Brother MFC-J280W / J425W / J430W / J435W / J625W / J825DW / J835DW / J5910DW / J6510DW / J6710DW /  J6910DW - Inkjet Cartridge, Magenta, (High Yield)</t>
  </si>
  <si>
    <t>Brother MFC-J280W / J425W / J430W / J435W / J625W / J825DW / J835DW / J5910DW / J6510DW / J6710DW /  J6910DW - Inkjet Cartridge, Yellow, (High Yield)</t>
  </si>
  <si>
    <t>Canon 8380</t>
  </si>
  <si>
    <t>Dell 3335</t>
  </si>
  <si>
    <t>Panasonic UF755</t>
  </si>
  <si>
    <t>Xerox 3100</t>
  </si>
  <si>
    <t>106R01379</t>
  </si>
  <si>
    <t>Brother 5450</t>
  </si>
  <si>
    <t>Brother 6180</t>
  </si>
  <si>
    <t>106R01439</t>
  </si>
  <si>
    <t>19.8k black and 17.8k colours</t>
  </si>
  <si>
    <t>HP DeskJet 1000, 1050, 1055, 2050, 3000, 3050, 3050A, 3052A, 3054A (HP 61XL) - Black HY</t>
  </si>
  <si>
    <t xml:space="preserve"> HP LaserJet 2300, 2300L, 2300n, 2300d, 2300dn and 2300dtn</t>
  </si>
  <si>
    <t xml:space="preserve"> HP LaserJet 1010, 1012, 1015, 1018, 1020, 1022 3015, 3020, 3030, 3050, 3052, 3055 and M1319F MFP</t>
  </si>
  <si>
    <t xml:space="preserve"> HP LaserJet 1300 and 1300n</t>
  </si>
  <si>
    <t>Xerox 4600</t>
  </si>
  <si>
    <t>106R01535</t>
  </si>
  <si>
    <t xml:space="preserve"> HP LaserJet 4250, 4250n, 4250tn, 4250dtn, 4250dtnsl, 4350n, 4350tn, 4350dtn and 4350dtnsl</t>
  </si>
  <si>
    <t xml:space="preserve"> HP LaserJet 1160 and 1320</t>
  </si>
  <si>
    <t xml:space="preserve"> HP LaserJet 1320</t>
  </si>
  <si>
    <t xml:space="preserve"> HP LaserJet 2420 and 2430 series</t>
  </si>
  <si>
    <t xml:space="preserve"> HP LaserJet P3005, M3027mfp and M3035mfp</t>
  </si>
  <si>
    <t xml:space="preserve"> HP LaserJet P2015</t>
  </si>
  <si>
    <t xml:space="preserve"> the HP LaserJet P1500/P1600 series, LaserJet Pro P1566 and P1606dn</t>
  </si>
  <si>
    <t xml:space="preserve"> the HP P1100 Printer Series, LaserJet Pro P1102,P1102w and M1212nf</t>
  </si>
  <si>
    <t xml:space="preserve"> Lexmark Optra T610, T612, T614 and T616</t>
  </si>
  <si>
    <t xml:space="preserve"> Lexmark T520 and T522 </t>
  </si>
  <si>
    <t xml:space="preserve"> Lexmark T620 and T622</t>
  </si>
  <si>
    <t xml:space="preserve"> Lexmark T630 T632, and T634</t>
  </si>
  <si>
    <t>Kyocera KM4035</t>
  </si>
  <si>
    <t>Kyocera KM5035</t>
  </si>
  <si>
    <t>34k</t>
  </si>
  <si>
    <t>HP M251</t>
  </si>
  <si>
    <t>HP M276</t>
  </si>
  <si>
    <t>1.6k black and 1.8k colours</t>
  </si>
  <si>
    <t>CF210A</t>
  </si>
  <si>
    <t>HP M275</t>
  </si>
  <si>
    <t>HP M175</t>
  </si>
  <si>
    <t>Q6470A / Q7581A</t>
  </si>
  <si>
    <t>Q6470A / Q6471A</t>
  </si>
  <si>
    <t xml:space="preserve">                                  ORDER FORM</t>
  </si>
  <si>
    <t>23820SW</t>
  </si>
  <si>
    <t>GPR-11</t>
  </si>
  <si>
    <t>Canon 2550</t>
  </si>
  <si>
    <t>$68 black and $128 colours</t>
  </si>
  <si>
    <t>08A0476</t>
  </si>
  <si>
    <t>12A8425</t>
  </si>
  <si>
    <t>12A6865</t>
  </si>
  <si>
    <t>HP 88XL - OfficeJet Pro K5400/5400tn/5400dtn.  OfficeJet Pro K550/550dtn/500dtwn.  OfficeJet Pro L7580/7590/7680/7780 - Yellow</t>
  </si>
  <si>
    <t>HP M425</t>
  </si>
  <si>
    <t>HP M401</t>
  </si>
  <si>
    <t>CF280A</t>
  </si>
  <si>
    <t>CF280X</t>
  </si>
  <si>
    <t>2.7k</t>
  </si>
  <si>
    <t>6.9k</t>
  </si>
  <si>
    <t>OKI MC160</t>
  </si>
  <si>
    <t>OKI C110</t>
  </si>
  <si>
    <t>2.5k black and 2.5k colours</t>
  </si>
  <si>
    <t>Xerox 6280</t>
  </si>
  <si>
    <t>Dell 3330</t>
  </si>
  <si>
    <t>106R01221</t>
  </si>
  <si>
    <t>LC71 / LC75 YS</t>
  </si>
  <si>
    <t>LC71 / LC75 MS</t>
  </si>
  <si>
    <t>Samsung ML 2160</t>
  </si>
  <si>
    <t>Samsung ML 2165</t>
  </si>
  <si>
    <t>Samsung ML 2168</t>
  </si>
  <si>
    <t>Samsung SCX 3400</t>
  </si>
  <si>
    <t>Samsung SCX 3405</t>
  </si>
  <si>
    <t>MLT-D101S</t>
  </si>
  <si>
    <t>$168 black and $158 colours</t>
  </si>
  <si>
    <t>Brother MFC-J280W / J425W / J430W / J435W / J625W / J825DW / J835DW / J5910DW / J6510DW / J6710DW /  J6910DW - Inkjet Cartridge, Black, (High Yield)</t>
  </si>
  <si>
    <t>Canon 5880</t>
  </si>
  <si>
    <t>Canon 5950</t>
  </si>
  <si>
    <t>Canon 5960</t>
  </si>
  <si>
    <t>Canon 5980</t>
  </si>
  <si>
    <t>Canon 6300</t>
  </si>
  <si>
    <t>Canon 6650</t>
  </si>
  <si>
    <t>$64 black and $64 colours</t>
  </si>
  <si>
    <t>$72 black and $92 colours</t>
  </si>
  <si>
    <t>$82 black and $82 colours</t>
  </si>
  <si>
    <t>$146 black and $224 colours</t>
  </si>
  <si>
    <t>Samsung SCX 5935</t>
  </si>
  <si>
    <t>$57 black and $57 colours</t>
  </si>
  <si>
    <t>Dell 2355</t>
  </si>
  <si>
    <t>Dell 2230</t>
  </si>
  <si>
    <t>HP PhotoSmart C5380, C6380, D5460, D7560; Photosmart Plus B209A, B209B, B209C (HP 564XL) - Yellow (High Yield)</t>
  </si>
  <si>
    <t>CB325WN (#564XL)</t>
  </si>
  <si>
    <t>MLT-D206L</t>
  </si>
  <si>
    <t>UG5580</t>
  </si>
  <si>
    <t>Panasonic UF6200</t>
  </si>
  <si>
    <t>Panasonic UF7200</t>
  </si>
  <si>
    <t>Panasonic UF8200</t>
  </si>
  <si>
    <t>UG5570</t>
  </si>
  <si>
    <t>*Unused ink jets can be returned for a credit within 60 days with a 20% restocking fee.  50% restocking fee after 60 days</t>
  </si>
  <si>
    <t>*All ink jets have a 60 day warranty from defects from date of purchase</t>
  </si>
  <si>
    <t>Canon 2230</t>
  </si>
  <si>
    <t>GPR-15 / GPR-16</t>
  </si>
  <si>
    <t>Xerox 6505</t>
  </si>
  <si>
    <t>106R01597</t>
  </si>
  <si>
    <t>Samsung CLP 360</t>
  </si>
  <si>
    <t>Samsung CLP 365</t>
  </si>
  <si>
    <t>Samsung CLP 368</t>
  </si>
  <si>
    <t>CLT-K406S</t>
  </si>
  <si>
    <t>Samsung CLX 3300</t>
  </si>
  <si>
    <t>Samsung CLX 3305</t>
  </si>
  <si>
    <t>OKI C330</t>
  </si>
  <si>
    <t>OKI MC361</t>
  </si>
  <si>
    <t>3.5k black and 3k colours</t>
  </si>
  <si>
    <t>X264H11G</t>
  </si>
  <si>
    <t>HP DeskJet 1000, 1050, 1055, 2050, 3000, 3050, 3050A, 3052A, 3054A (HP 61XL) - Tri-Color HY</t>
  </si>
  <si>
    <t>CH563WN (#61XL)</t>
  </si>
  <si>
    <t>CH564WN (#61XL)</t>
  </si>
  <si>
    <t>17k black and 11k colours</t>
  </si>
  <si>
    <t>Canon 119</t>
  </si>
  <si>
    <t>Brother 5470</t>
  </si>
  <si>
    <t>DR720</t>
  </si>
  <si>
    <t>Canon 2220</t>
  </si>
  <si>
    <t>Brother 9325</t>
  </si>
  <si>
    <t>17.5k</t>
  </si>
  <si>
    <t>CF214X</t>
  </si>
  <si>
    <t>106R01395</t>
  </si>
  <si>
    <t>7k black and 5.9k colours</t>
  </si>
  <si>
    <t>370AB011</t>
  </si>
  <si>
    <t>Kyocera KM2530</t>
  </si>
  <si>
    <t>Kyocera KM3035</t>
  </si>
  <si>
    <t>Kyocera KM3530</t>
  </si>
  <si>
    <t>Kyocera KM4030</t>
  </si>
  <si>
    <t xml:space="preserve">A0V301F      </t>
  </si>
  <si>
    <t>B6500</t>
  </si>
  <si>
    <t>22k</t>
  </si>
  <si>
    <t>OKI C510</t>
  </si>
  <si>
    <t>OKI C530</t>
  </si>
  <si>
    <t>OKI C310</t>
  </si>
  <si>
    <t>OKI MC351</t>
  </si>
  <si>
    <t>OKI MC561</t>
  </si>
  <si>
    <t>$69 black and $108 colours</t>
  </si>
  <si>
    <t>OKI C130</t>
  </si>
  <si>
    <t>$68 black and $88 colours</t>
  </si>
  <si>
    <t>Xerox 3200</t>
  </si>
  <si>
    <t>113R00730</t>
  </si>
  <si>
    <t>Xerox 3500</t>
  </si>
  <si>
    <t>106R01149</t>
  </si>
  <si>
    <t>Xerox 4510</t>
  </si>
  <si>
    <t>19k</t>
  </si>
  <si>
    <t>113R00712</t>
  </si>
  <si>
    <t>Reminders:</t>
  </si>
  <si>
    <t>CLP-K350A</t>
  </si>
  <si>
    <t>$59 black and $48 colours</t>
  </si>
  <si>
    <t>CLT-K506L</t>
  </si>
  <si>
    <t>3.5K</t>
    <phoneticPr fontId="36" type="noConversion"/>
  </si>
  <si>
    <t>113R00632</t>
  </si>
  <si>
    <t>GPR-23</t>
  </si>
  <si>
    <t>26k black and 14k colours</t>
  </si>
  <si>
    <t>OKI C6050</t>
  </si>
  <si>
    <t>$68 black and $98 colours</t>
  </si>
  <si>
    <t>OKI C6000</t>
  </si>
  <si>
    <t>HP M610</t>
  </si>
  <si>
    <t>CF210X</t>
  </si>
  <si>
    <t>2.4k</t>
  </si>
  <si>
    <t>$79 black</t>
  </si>
  <si>
    <t>$138 black and $224 colours</t>
  </si>
  <si>
    <t>$158 black and $224 colours</t>
  </si>
  <si>
    <t>1.2k black and 1k colours</t>
  </si>
  <si>
    <t>$52 black and $54 colours</t>
  </si>
  <si>
    <t>$86 black and $99 colours</t>
  </si>
  <si>
    <t>TN318</t>
  </si>
  <si>
    <t>$84 black and $138 colours</t>
  </si>
  <si>
    <t>$76 black and $98 colours</t>
  </si>
  <si>
    <t>HP OfficeJet Pro 8100 / 8600 Wireless (HP 950XL) - Black (High Yield)</t>
  </si>
  <si>
    <t>CN045AN (#950XL)</t>
  </si>
  <si>
    <t>HP OfficeJet Pro 8100 / 8600 Wireless (HP 951XL) - Cyan (High Yield)</t>
  </si>
  <si>
    <t xml:space="preserve">ML-1710D3 </t>
  </si>
  <si>
    <t>4.5k black and 4.5k colours</t>
  </si>
  <si>
    <t>106R01455</t>
  </si>
  <si>
    <t>2.5k black and 1.9k colours</t>
  </si>
  <si>
    <t>Canon PIXMA iP4820, iX6520, MG5120, MG5220, MG5320, MG6120, MG8120, MX882 (PGI-225) - Inkjet Cartridge, Black</t>
  </si>
  <si>
    <t>PGI-225</t>
  </si>
  <si>
    <t>Canon PIXMA iP4820, iX6520, MG5120, MG5220, MG5320, MG6120, MG8120, MX882 (CLI-226) - Inkjet Cartridge, Black</t>
  </si>
  <si>
    <t>Lexmark X543</t>
  </si>
  <si>
    <t>Lexmark X548</t>
  </si>
  <si>
    <t>Canon 5850</t>
  </si>
  <si>
    <t>Canon PIXMA iP4820, iX6520, MG5120, MG5220, MG5320, MG6120, MG8120, MX882 (CLI-226) - Inkjet Cartridge, Yellow</t>
  </si>
  <si>
    <t>CLI-226B</t>
  </si>
  <si>
    <t>CLI-226C</t>
  </si>
  <si>
    <t>CLI-226M</t>
  </si>
  <si>
    <t>CLI-226Y</t>
  </si>
  <si>
    <t>Brother 3140</t>
  </si>
  <si>
    <t>Brother 3170</t>
  </si>
  <si>
    <t>TN221 / TN225</t>
  </si>
  <si>
    <t>2.5k black and 2.2k colours</t>
  </si>
  <si>
    <t>$66 black and $69 colours</t>
  </si>
  <si>
    <t>Brother 9330</t>
  </si>
  <si>
    <t>Brother 9340</t>
  </si>
  <si>
    <t>$159 black and $169 colours</t>
  </si>
  <si>
    <t>HP M125</t>
  </si>
  <si>
    <t>HP M127</t>
  </si>
  <si>
    <t>CF283A</t>
  </si>
  <si>
    <t>Lexmark MX310</t>
  </si>
  <si>
    <t>60F0HA0 / 60F1H00</t>
  </si>
  <si>
    <t>Lexmark MX410</t>
  </si>
  <si>
    <t>Lexmark MX510</t>
  </si>
  <si>
    <t>Lexmark MX511</t>
  </si>
  <si>
    <t>Lexmark MX610</t>
  </si>
  <si>
    <t>Lexmark MX611</t>
  </si>
  <si>
    <t>Dell 5330</t>
    <phoneticPr fontId="36" type="noConversion"/>
  </si>
  <si>
    <t>20k</t>
    <phoneticPr fontId="36" type="noConversion"/>
  </si>
  <si>
    <t>330-2045</t>
    <phoneticPr fontId="36" type="noConversion"/>
  </si>
  <si>
    <t>25k</t>
    <phoneticPr fontId="36" type="noConversion"/>
  </si>
  <si>
    <t>Dell 1660</t>
    <phoneticPr fontId="36" type="noConversion"/>
  </si>
  <si>
    <t>$44 black and $44 colours</t>
    <phoneticPr fontId="36" type="noConversion"/>
  </si>
  <si>
    <t>1.25k black and 1k colours</t>
    <phoneticPr fontId="36" type="noConversion"/>
  </si>
  <si>
    <t>HP M725</t>
  </si>
  <si>
    <t>Lexmark MS810</t>
  </si>
  <si>
    <t>Samsung CLP 680</t>
  </si>
  <si>
    <t>$109 black and $114 colours</t>
  </si>
  <si>
    <t>6k black and 3.k colours</t>
  </si>
  <si>
    <t>Samsung CLX 6260</t>
  </si>
  <si>
    <t>SCX-D5530B</t>
  </si>
  <si>
    <t>Samsung CLP 415</t>
  </si>
  <si>
    <t>Samsung CLP 419</t>
  </si>
  <si>
    <t>CLT-K504S</t>
  </si>
  <si>
    <t>1.8k black and 2.5k colours</t>
  </si>
  <si>
    <t>$69 black and $67 colours</t>
  </si>
  <si>
    <t>$98 black and $109 colours</t>
  </si>
  <si>
    <t>Samsung CLP 350</t>
  </si>
  <si>
    <t>Canon 4770</t>
  </si>
  <si>
    <t>Konica BizHub 250</t>
  </si>
  <si>
    <t>Konica BizHub 350</t>
  </si>
  <si>
    <t>TN211 / TN311</t>
  </si>
  <si>
    <t>Xerox 6500</t>
  </si>
  <si>
    <t>C540H1KG</t>
    <phoneticPr fontId="36" type="noConversion"/>
  </si>
  <si>
    <t>$159 black and $179 colours</t>
  </si>
  <si>
    <t>HP CM4540</t>
  </si>
  <si>
    <t>CE264X and CF031A colours</t>
  </si>
  <si>
    <t>17k black and 12.5k colours</t>
  </si>
  <si>
    <t>$168 black and $198 colours</t>
  </si>
  <si>
    <t>$64 black and $78 colours</t>
  </si>
  <si>
    <t xml:space="preserve">Konica 1600 </t>
  </si>
  <si>
    <t>$66 black and $72 colours</t>
    <phoneticPr fontId="36" type="noConversion"/>
  </si>
  <si>
    <t>2k black and 1k colours</t>
    <phoneticPr fontId="36" type="noConversion"/>
  </si>
  <si>
    <t>12k black and 10k colours</t>
    <phoneticPr fontId="36" type="noConversion"/>
  </si>
  <si>
    <t>CE250A</t>
    <phoneticPr fontId="36" type="noConversion"/>
  </si>
  <si>
    <t>HP OfficeJet Pro 8100 / 8600 Wireless (HP 951XL) - Yellow (High Yield)</t>
  </si>
  <si>
    <t>HP OfficeJet Pro 8100 / 8600 Wireless (HP 951XL) - Magenta (High Yield)</t>
  </si>
  <si>
    <t>CN046AN (#951XL)</t>
  </si>
  <si>
    <t>CN047AN (#951XL)</t>
  </si>
  <si>
    <t>CN048AN (#951XL)</t>
  </si>
  <si>
    <t>Canon PIXMA iP4820, iX6520, MG5120, MG5220, MG5320, MG6120, MG8120, MX882 (CLI-226) - Inkjet Cartridge, Cyan</t>
  </si>
  <si>
    <t>Canon PIXMA iP4820, iX6520, MG5120, MG5220, MG5320, MG6120, MG8120, MX882 (CLI-226) - Inkjet Cartridge, Magenta</t>
  </si>
  <si>
    <t>HP M176</t>
  </si>
  <si>
    <t>HP M177</t>
  </si>
  <si>
    <t>1.3 black and 1k colours</t>
  </si>
  <si>
    <t>CF350A</t>
  </si>
  <si>
    <t>HP M806</t>
  </si>
  <si>
    <t>HP M830</t>
  </si>
  <si>
    <t>34.5k</t>
  </si>
  <si>
    <t>CF325X</t>
  </si>
  <si>
    <t>Kyocera FS2000</t>
  </si>
  <si>
    <t>TK-312</t>
  </si>
  <si>
    <t>Kyocera FS4000</t>
  </si>
  <si>
    <t>Kyocera FS3900</t>
  </si>
  <si>
    <t>Kyocera FS2020</t>
  </si>
  <si>
    <t>TK-342</t>
  </si>
  <si>
    <t>Kyocera FS3040</t>
  </si>
  <si>
    <t>Kyocera FS3140</t>
  </si>
  <si>
    <t>Kyocera FS3640</t>
  </si>
  <si>
    <t>Kyocera FS3920</t>
  </si>
  <si>
    <t>TK-322</t>
  </si>
  <si>
    <t>TK-332</t>
  </si>
  <si>
    <t>TK-352</t>
  </si>
  <si>
    <t>Kyocera FS4020</t>
  </si>
  <si>
    <t>TK-362</t>
  </si>
  <si>
    <t>TK-562</t>
  </si>
  <si>
    <t>Dell C1760</t>
  </si>
  <si>
    <t>Dell C1765</t>
  </si>
  <si>
    <t>Canon 131</t>
  </si>
  <si>
    <t>1.4k black and 1.5k colours</t>
  </si>
  <si>
    <t>Canon 8280</t>
  </si>
  <si>
    <t>Samsung M2625</t>
  </si>
  <si>
    <t>MLT-D116L</t>
  </si>
  <si>
    <t>Samsung M2626</t>
  </si>
  <si>
    <t>Samsung M2826</t>
  </si>
  <si>
    <t>Samsung M2825</t>
  </si>
  <si>
    <t>Samsung M2675</t>
  </si>
  <si>
    <t>Samsung M2676</t>
  </si>
  <si>
    <t>Samsung M2875</t>
  </si>
  <si>
    <t>Samsung M2876</t>
  </si>
  <si>
    <t>HP M476</t>
  </si>
  <si>
    <t>CF380X</t>
  </si>
  <si>
    <t>4.4k black and 2.7k colours</t>
  </si>
  <si>
    <t>$78 black and $88 colours</t>
  </si>
  <si>
    <t>$248 black and $248 colours</t>
  </si>
  <si>
    <t>Dell C3760</t>
  </si>
  <si>
    <t>11k black and 9k colours</t>
  </si>
  <si>
    <t>$98 black and $178 colours</t>
  </si>
  <si>
    <t>Dell C3765</t>
  </si>
  <si>
    <t>Lexmark X342</t>
  </si>
  <si>
    <t>HP Officejet 6100 ePrinter; Officejet 6700 Premium e-All-In-One; OfficeJet 7710 ePrinter Wide Format; Officejet 7610 Wide Format e-All-In-One (HP 932XL) - Inkjet Cartridge, Black (High Yield)</t>
  </si>
  <si>
    <t>CN053A (#932XL)</t>
  </si>
  <si>
    <t>HP Officejet 6100 ePrinter; Officejet 6600 eAll-In-One; Officejet 6700 Premium e-All-In-One; OfficeJet 7710 ePrinter Wide Format; Officejet 7610 Wide Format e-All-In-One (HP 933XL) - Inkjet Cartridge, Cyan</t>
  </si>
  <si>
    <t>HP Officejet 6100 ePrinter; Officejet 6600 eAll-In-One; Officejet 6700 Premium e-All-In-One; OfficeJet 7710 ePrinter Wide Format; Officejet 7610 Wide Format e-All-In-One (HP 933XL) - Inkjet Cartridge, Magenta</t>
  </si>
  <si>
    <t>HP Officejet 6100 ePrinter; Officejet 6600 eAll-In-One; Officejet 6700 Premium e-All-In-One; OfficeJet 7710 ePrinter Wide Format; Officejet 7610 Wide Format e-All-In-One (HP 933XL) - Inkjet Cartridge, Yellow</t>
  </si>
  <si>
    <t>Canon PIXMA Photo All-in-One Printers MG2120, MG2220, MG3120, MG3220, MG3520, MG4120, MG4220; PIXMA Office All-In-One MX372, MX432, MX452, MX512, MX522 (PG-240XL) - Inkjet Cartridge, Black</t>
  </si>
  <si>
    <t>Canon PIXMA Photo All-in-One Printers MG2120, MG2220, MG3120, MG3220, MG3520, MG4120, MG4220; PIXMA Office All-In-One MX372, MX432, MX452, MX512, MX522 (CL-241XL) - Inkjet Cartridge, Color</t>
  </si>
  <si>
    <t>Samsung M3320</t>
  </si>
  <si>
    <t>MLT-D203L</t>
  </si>
  <si>
    <t>MLT-D203E</t>
  </si>
  <si>
    <t>Samsung M3370</t>
  </si>
  <si>
    <t>Samsung M3820</t>
  </si>
  <si>
    <t>Samsung M3870</t>
  </si>
  <si>
    <t>Samsung M4020</t>
  </si>
  <si>
    <t>Samsung M4070</t>
  </si>
  <si>
    <t>$76 black and $76 colours</t>
  </si>
  <si>
    <t>Dell B2360</t>
  </si>
  <si>
    <t>Dell B3460</t>
  </si>
  <si>
    <t>Dell B3465</t>
  </si>
  <si>
    <t>8.5k</t>
  </si>
  <si>
    <t>Dell B2365</t>
  </si>
  <si>
    <t>Lexmark MS312</t>
  </si>
  <si>
    <t>Lexmark MS315</t>
  </si>
  <si>
    <t>Sharp MX2300</t>
  </si>
  <si>
    <t>MX-27GTBA</t>
  </si>
  <si>
    <t>$56 black and $98 colours</t>
  </si>
  <si>
    <t>$99 and $158 colours</t>
  </si>
  <si>
    <t>Brother 2360</t>
  </si>
  <si>
    <t>Brother 2380</t>
  </si>
  <si>
    <t>TN660</t>
  </si>
  <si>
    <t>Dell B2375</t>
  </si>
  <si>
    <t>Lexmark CS310</t>
  </si>
  <si>
    <t>Lexmark CS410</t>
  </si>
  <si>
    <t>Lexmark CS510</t>
  </si>
  <si>
    <t>70C1HK0</t>
  </si>
  <si>
    <t xml:space="preserve"> $99 and $99 colours</t>
  </si>
  <si>
    <t>OKI B710</t>
  </si>
  <si>
    <t>OKI B730</t>
  </si>
  <si>
    <t>OKI B720</t>
  </si>
  <si>
    <t xml:space="preserve">15k  </t>
  </si>
  <si>
    <t>HP M630</t>
  </si>
  <si>
    <t>CF281A</t>
  </si>
  <si>
    <t>10.5k</t>
  </si>
  <si>
    <t>CF281X</t>
  </si>
  <si>
    <t>Kyocera FS1035</t>
  </si>
  <si>
    <t>TK-1142</t>
  </si>
  <si>
    <r>
      <t>Kyocera Mita FS-C530</t>
    </r>
    <r>
      <rPr>
        <sz val="12"/>
        <color indexed="8"/>
        <rFont val="Calibri"/>
        <family val="2"/>
      </rPr>
      <t>0</t>
    </r>
  </si>
  <si>
    <t>Xerox 3010</t>
  </si>
  <si>
    <t>Xerox 3040</t>
  </si>
  <si>
    <t>Xerox 3045</t>
  </si>
  <si>
    <t>106R02182</t>
  </si>
  <si>
    <t>Xerox 3320</t>
  </si>
  <si>
    <t>Xerox 3325</t>
  </si>
  <si>
    <t>Xerox 3313</t>
  </si>
  <si>
    <t xml:space="preserve">106R02311 </t>
  </si>
  <si>
    <t>Xerox 6600</t>
  </si>
  <si>
    <t>Xerox 6605</t>
  </si>
  <si>
    <t>106R02225</t>
  </si>
  <si>
    <t>$168 black and $168 colours</t>
  </si>
  <si>
    <t>2k black and 6k colours</t>
  </si>
  <si>
    <t>Xerox 6100</t>
  </si>
  <si>
    <t>106R00684</t>
  </si>
  <si>
    <t>$109 black and $109 colours</t>
  </si>
  <si>
    <t>OKI MB431</t>
  </si>
  <si>
    <t>50F1U00</t>
  </si>
  <si>
    <t>50F1H00</t>
  </si>
  <si>
    <t>Kyocera FS 4200</t>
  </si>
  <si>
    <t>TK-3312</t>
  </si>
  <si>
    <t>Canon MF216</t>
  </si>
  <si>
    <t xml:space="preserve">2.4k </t>
  </si>
  <si>
    <t>CF214A</t>
  </si>
  <si>
    <t>Samsung MLT 2020</t>
  </si>
  <si>
    <t>1k</t>
  </si>
  <si>
    <t>MLT-D111S</t>
  </si>
  <si>
    <t>Canon 137</t>
  </si>
  <si>
    <t>HP M252</t>
  </si>
  <si>
    <t>CF400X (201X)</t>
  </si>
  <si>
    <t>2.8k black and 1.4k colours</t>
  </si>
  <si>
    <t>$89 black and $86 colours</t>
  </si>
  <si>
    <t>HP M277</t>
  </si>
  <si>
    <t>Samsung SL-M4580</t>
  </si>
  <si>
    <t>MLT-D303E</t>
  </si>
  <si>
    <t>DR630</t>
  </si>
  <si>
    <t>Samsung ML 4512</t>
  </si>
  <si>
    <t>MLT-D307L</t>
  </si>
  <si>
    <t>$99 black and $129 colours</t>
  </si>
  <si>
    <t>Brother L5800</t>
  </si>
  <si>
    <t>TN850</t>
  </si>
  <si>
    <t>HP M501</t>
  </si>
  <si>
    <t>CF278A</t>
  </si>
  <si>
    <t>Samsung CLP 770</t>
  </si>
  <si>
    <t>CLT-K609</t>
  </si>
  <si>
    <t xml:space="preserve">7k black and 7k colours </t>
  </si>
  <si>
    <t>$79 black and $78 colours</t>
  </si>
  <si>
    <t xml:space="preserve">HP M452 </t>
  </si>
  <si>
    <t>6.5k black and 5k colours</t>
  </si>
  <si>
    <t>CF410X</t>
  </si>
  <si>
    <t>$119 black and $148 colours</t>
  </si>
  <si>
    <t>Brother 8600</t>
  </si>
  <si>
    <t>$66 black and $99 colours</t>
  </si>
  <si>
    <t>TN336</t>
  </si>
  <si>
    <t>Lexmark CX310</t>
  </si>
  <si>
    <t xml:space="preserve">$62 black and $89 colours </t>
  </si>
  <si>
    <t>80C1SK0</t>
  </si>
  <si>
    <t>Lexmark C950</t>
  </si>
  <si>
    <t>32k black and 22k colours</t>
  </si>
  <si>
    <t>C950X2KG</t>
  </si>
  <si>
    <t>$199 black and $249 colours</t>
  </si>
  <si>
    <t>Samsung M3015</t>
  </si>
  <si>
    <t>MLT-D118L</t>
  </si>
  <si>
    <t>HP M12</t>
  </si>
  <si>
    <t>CF279A</t>
  </si>
  <si>
    <t>1k black</t>
  </si>
  <si>
    <t>HP M102</t>
  </si>
  <si>
    <t>CF217A</t>
  </si>
  <si>
    <t>HP M203</t>
  </si>
  <si>
    <t>HP M227</t>
  </si>
  <si>
    <t xml:space="preserve">3.5k  </t>
  </si>
  <si>
    <t>CF230X</t>
  </si>
  <si>
    <t xml:space="preserve">HP M527 </t>
  </si>
  <si>
    <t>CF287A</t>
  </si>
  <si>
    <t>Brother 9570</t>
  </si>
  <si>
    <t>TN436</t>
  </si>
  <si>
    <t xml:space="preserve">6.5k black and 6.5k colours </t>
  </si>
  <si>
    <t xml:space="preserve">$89 black and $99 colours </t>
  </si>
  <si>
    <t>CF230A</t>
  </si>
  <si>
    <t>Dell E310</t>
  </si>
  <si>
    <t>Canon MF632</t>
  </si>
  <si>
    <t>$118 black and $118 colours</t>
  </si>
  <si>
    <t>2.8k black and 2.2k colours</t>
  </si>
  <si>
    <t>045 H</t>
  </si>
  <si>
    <t>Canon MF735</t>
  </si>
  <si>
    <t xml:space="preserve">046 H </t>
  </si>
  <si>
    <t xml:space="preserve">6.3k black and 5k colours </t>
  </si>
  <si>
    <t xml:space="preserve">$148 black and $198 colours </t>
  </si>
  <si>
    <t>Dell S3840</t>
  </si>
  <si>
    <t xml:space="preserve">$88 black and $88 colours </t>
  </si>
  <si>
    <t>CF232A</t>
  </si>
  <si>
    <t>23k</t>
  </si>
  <si>
    <t>Lexmark MS317</t>
  </si>
  <si>
    <t>50B1000</t>
  </si>
  <si>
    <t>Lexmark MS817</t>
  </si>
  <si>
    <t>53B1H00</t>
  </si>
  <si>
    <t>Dell E525</t>
  </si>
  <si>
    <t xml:space="preserve">Xerox 3655 </t>
  </si>
  <si>
    <t>25.9k</t>
  </si>
  <si>
    <t>106R02740</t>
  </si>
  <si>
    <t>Canon 6055</t>
  </si>
  <si>
    <t xml:space="preserve">56k </t>
  </si>
  <si>
    <t>GPR38</t>
  </si>
  <si>
    <t>Canon 3225</t>
  </si>
  <si>
    <t>34.2k</t>
  </si>
  <si>
    <t>GPR42</t>
  </si>
  <si>
    <t>Canon 1750</t>
  </si>
  <si>
    <t xml:space="preserve">15.2k </t>
  </si>
  <si>
    <t>GPR48</t>
  </si>
  <si>
    <t>Brother 9200</t>
  </si>
  <si>
    <t>TN339</t>
  </si>
  <si>
    <t>Kyocera M5526</t>
  </si>
  <si>
    <t>TK5242</t>
  </si>
  <si>
    <t>Xerox 6510</t>
  </si>
  <si>
    <t>5.5k black and 4.3k colours</t>
  </si>
  <si>
    <t>106R04380</t>
  </si>
  <si>
    <t>HP M402</t>
  </si>
  <si>
    <t>HP M426</t>
  </si>
  <si>
    <t xml:space="preserve">3.1k </t>
  </si>
  <si>
    <t>CF226A</t>
  </si>
  <si>
    <t>CF226X</t>
  </si>
  <si>
    <t>HP All-In-One OfficeJet 6954; All-In-One OfficeJet Pro 6960, 6968, 6975, 6978- Black</t>
  </si>
  <si>
    <t>HP All-In-One OfficeJet 6954; All-In-One OfficeJet Pro 6960, 6968, 6975, 6978- Cyan</t>
  </si>
  <si>
    <t>HP All-In-One OfficeJet 6954; All-In-One OfficeJet Pro 6960, 6968, 6975, 6978- Yellow</t>
  </si>
  <si>
    <t>HP All-In-One OfficeJet 6954; All-In-One OfficeJet Pro 6960, 6968, 6975, 6978- Magenta</t>
  </si>
  <si>
    <t>HP Officejet Pro 7740, 8710, 8715, 8720, 8725, 8730, 8740- Black</t>
  </si>
  <si>
    <t>HP Officejet Pro 7740, 8710, 8715, 8720, 8725, 8730, 8740- Cyan</t>
  </si>
  <si>
    <t>HP Officejet Pro 7740, 8710, 8715, 8720, 8725, 8730, 8740- Yellow</t>
  </si>
  <si>
    <t>HP Officejet Pro 7740, 8710, 8715, 8720, 8725, 8730, 8740- Magenta</t>
  </si>
  <si>
    <t xml:space="preserve">Dell S2815 </t>
  </si>
  <si>
    <t>Dell S5830</t>
  </si>
  <si>
    <t>Dell 5530</t>
  </si>
  <si>
    <t xml:space="preserve">45k </t>
  </si>
  <si>
    <t>Epson Expression Premium XP-600, 610, 800, 810- Black</t>
  </si>
  <si>
    <t>Epson Expression Premium XP-600, 610, 800, 810-Cyan</t>
  </si>
  <si>
    <t>Epson Expression Premium XP-600, 610, 800, 810- Magenta</t>
  </si>
  <si>
    <t>Epson Expression Premium XP-600, 610, 800, 810- Yellow</t>
  </si>
  <si>
    <t>T273120</t>
  </si>
  <si>
    <t>T273220</t>
  </si>
  <si>
    <t>T273330</t>
  </si>
  <si>
    <t>T273430</t>
  </si>
  <si>
    <t>HP Officejet 6812, 6815, 6820, 6230, 6830, 6835- Black</t>
  </si>
  <si>
    <t>HP Officejet 6812, 6815, 6820, 6230, 6830, 6835- Cyan</t>
  </si>
  <si>
    <t>HP Officejet 6812, 6815, 6820, 6230, 6830, 6835- Magenta</t>
  </si>
  <si>
    <t>HP Officejet 6812, 6815, 6820, 6230, 6830, 6835- Yellow</t>
  </si>
  <si>
    <t>Brother MFC-J4320DW/MFC-J480DW/MFC-J5720DW/MFC-J4420DW/MFC-J485DW/MFC-J680DW/MFC-J460DW/MFC-J5520DW/MFC-J880DW/MFC-J4620DW/MFC-J5620DW/MFC-J885DW- Black</t>
  </si>
  <si>
    <t>Brother MFC-J4320DW/MFC-J480DW/MFC-J5720DW/MFC-J4420DW/MFC-J485DW/MFC-J680DW/MFC-J460DW/MFC-J5520DW/MFC-J880DW/MFC-J4620DW/MFC-J5620DW/MFC-J885DW- Cyan</t>
  </si>
  <si>
    <t>Brother MFC-J4320DW/MFC-J480DW/MFC-J5720DW/MFC-J4420DW/MFC-J485DW/MFC-J680DW/MFC-J460DW/MFC-J5520DW/MFC-J880DW/MFC-J4620DW/MFC-J5620DW/MFC-J885DW- Magenta</t>
  </si>
  <si>
    <t>Brother MFC-J4320DW/MFC-J480DW/MFC-J5720DW/MFC-J4420DW/MFC-J485DW/MFC-J680DW/MFC-J460DW/MFC-J5520DW/MFC-J880DW/MFC-J4620DW/MFC-J5620DW/MFC-J885DW- Yellow</t>
  </si>
  <si>
    <t>LC203BK</t>
  </si>
  <si>
    <t>LC203M</t>
  </si>
  <si>
    <t>LC203Y</t>
  </si>
  <si>
    <t>LC203C</t>
  </si>
  <si>
    <t>CF219A</t>
  </si>
  <si>
    <t xml:space="preserve">$64 black and $82 colours </t>
  </si>
  <si>
    <t xml:space="preserve">$68 black and $68 colours </t>
  </si>
  <si>
    <t xml:space="preserve">$110 black and $122 colours </t>
  </si>
  <si>
    <t xml:space="preserve">$109 black and $109 colours </t>
  </si>
  <si>
    <t>Brother 8260</t>
  </si>
  <si>
    <t xml:space="preserve">4.5k black and 4k colours </t>
  </si>
  <si>
    <t>TN433</t>
  </si>
  <si>
    <t xml:space="preserve">$82 black and $82 colours </t>
  </si>
  <si>
    <t>HP M180</t>
  </si>
  <si>
    <t xml:space="preserve">$68 black and $78 colours </t>
  </si>
  <si>
    <t xml:space="preserve">1.1 k and 900 colours </t>
  </si>
  <si>
    <t>CF510A</t>
  </si>
  <si>
    <t>HP M577</t>
  </si>
  <si>
    <t>CF360A</t>
  </si>
  <si>
    <t>Xerox 6022</t>
  </si>
  <si>
    <t xml:space="preserve">2k </t>
  </si>
  <si>
    <t>Xerox B400</t>
  </si>
  <si>
    <t>13.9k</t>
  </si>
  <si>
    <t>106R03582</t>
  </si>
  <si>
    <t>Xerox 3610</t>
  </si>
  <si>
    <t>25.3k</t>
  </si>
  <si>
    <t>106R02731</t>
  </si>
  <si>
    <t>Xerox 3615</t>
  </si>
  <si>
    <t>Brother 2350</t>
  </si>
  <si>
    <t>TN760</t>
  </si>
  <si>
    <t>DR730</t>
  </si>
  <si>
    <t>12K</t>
  </si>
  <si>
    <t>$99 black and $109 colours</t>
  </si>
  <si>
    <t>Canon 121</t>
  </si>
  <si>
    <t>HP M118</t>
  </si>
  <si>
    <t>CF294A</t>
  </si>
  <si>
    <t>HP M652</t>
  </si>
  <si>
    <t>27k black and 22k colours</t>
  </si>
  <si>
    <t>CF460X</t>
  </si>
  <si>
    <t xml:space="preserve">HP M681 </t>
  </si>
  <si>
    <t>28k black and 23k colours</t>
  </si>
  <si>
    <t>CF470X</t>
  </si>
  <si>
    <t>Lexmark M1145</t>
  </si>
  <si>
    <t>24B6035</t>
  </si>
  <si>
    <t xml:space="preserve">16K </t>
  </si>
  <si>
    <t>OKI CX2731</t>
  </si>
  <si>
    <t>5k black and 5k colours</t>
  </si>
  <si>
    <t>Samsung M4030</t>
  </si>
  <si>
    <t>ML-D201L</t>
  </si>
  <si>
    <t>Xerox 7425</t>
  </si>
  <si>
    <t>006R01395</t>
  </si>
  <si>
    <t>Xerox 7525</t>
  </si>
  <si>
    <t>25k black and 15k colour</t>
  </si>
  <si>
    <t>26k black and 15k colours</t>
  </si>
  <si>
    <t>006R01513</t>
  </si>
  <si>
    <t>Xerox C500</t>
  </si>
  <si>
    <t>5k black and 2.4k colours</t>
  </si>
  <si>
    <t>106R03862</t>
  </si>
  <si>
    <t>Xerox C600</t>
  </si>
  <si>
    <t xml:space="preserve">6k black and 6k colours </t>
  </si>
  <si>
    <t>106R03903</t>
  </si>
  <si>
    <t>HP M254</t>
  </si>
  <si>
    <t>3.2k black and 2.5k colours</t>
  </si>
  <si>
    <t>CF500X</t>
  </si>
  <si>
    <t xml:space="preserve">HP M631 </t>
  </si>
  <si>
    <t>CF237A</t>
  </si>
  <si>
    <t>HP M506</t>
  </si>
  <si>
    <t>CF287X</t>
  </si>
  <si>
    <t>Dell H625</t>
  </si>
  <si>
    <t>Dell H825</t>
  </si>
  <si>
    <t>Dell S2825</t>
  </si>
  <si>
    <t>Lexmark MS417</t>
  </si>
  <si>
    <t>51B1H00</t>
  </si>
  <si>
    <t>Lexmark MS711</t>
  </si>
  <si>
    <t>52D1000</t>
  </si>
  <si>
    <t xml:space="preserve">$96 and $118 colours </t>
  </si>
  <si>
    <t xml:space="preserve">$98 black and $108 colours </t>
  </si>
  <si>
    <t xml:space="preserve">$320 black and $394 colours </t>
  </si>
  <si>
    <t>$324 black and $398 colours</t>
  </si>
  <si>
    <t xml:space="preserve">$64 black and $64 colours </t>
  </si>
  <si>
    <t xml:space="preserve">$98 black and $98 colours </t>
  </si>
  <si>
    <t xml:space="preserve">$148 black and $148 colours </t>
  </si>
  <si>
    <t xml:space="preserve">$124 black and $124 colours </t>
  </si>
  <si>
    <t>*Order delivery is most often next day via Purolator, UPS or Fedex</t>
  </si>
  <si>
    <t xml:space="preserve">*Receive Free shipping on any size PR order! </t>
  </si>
  <si>
    <t xml:space="preserve">*Please contact your Exclusive Assistant for OEM pricing </t>
  </si>
  <si>
    <t>*Unused premium cartridges can be returned for a credit within 60 days with a 50% restocking fee</t>
  </si>
  <si>
    <t>$96 black and $118 colours</t>
  </si>
  <si>
    <t>*OEM cartridges can only be returned unopened within 15 days of purchase for a credit and are subject to a restocking fee</t>
  </si>
  <si>
    <t>Lexmark X792</t>
  </si>
  <si>
    <t>$278 black, $384 colours</t>
  </si>
  <si>
    <t>20K</t>
  </si>
  <si>
    <t>X792X1KG</t>
  </si>
  <si>
    <t>Canon LBP 351</t>
  </si>
  <si>
    <t>Canon LBP 352</t>
  </si>
  <si>
    <t>039H</t>
  </si>
  <si>
    <t>Canon MF 455</t>
  </si>
  <si>
    <t>057H</t>
  </si>
  <si>
    <t>Canon LBP 226</t>
  </si>
  <si>
    <t>Canon MF 112</t>
  </si>
  <si>
    <t>CRG-047</t>
  </si>
  <si>
    <t>Canon LBP 110</t>
  </si>
  <si>
    <t>Canon LBP 6780</t>
  </si>
  <si>
    <t xml:space="preserve">12.5k </t>
  </si>
  <si>
    <t>Canon MF515</t>
  </si>
  <si>
    <t>W1143A</t>
  </si>
  <si>
    <t>HP NS 1001</t>
  </si>
  <si>
    <t>HP NS 1000</t>
  </si>
  <si>
    <t>HP NS 1200</t>
  </si>
  <si>
    <t>HP NS 1202</t>
  </si>
  <si>
    <t>HP 150a</t>
  </si>
  <si>
    <t>HP 179</t>
  </si>
  <si>
    <t>HP 178</t>
  </si>
  <si>
    <t>W2060A</t>
  </si>
  <si>
    <t>1k black and 700 colours</t>
  </si>
  <si>
    <t>Konica C3350</t>
  </si>
  <si>
    <t>A5X0130</t>
  </si>
  <si>
    <t>Konica C3850</t>
  </si>
  <si>
    <t>Konica 227</t>
  </si>
  <si>
    <t>Konica 228</t>
  </si>
  <si>
    <t>Konica 367</t>
  </si>
  <si>
    <t>TN323</t>
  </si>
  <si>
    <t>Ricoh - Toner Cartridges</t>
  </si>
  <si>
    <t>Sharp MX 364</t>
  </si>
  <si>
    <t>Sharp MX 365</t>
  </si>
  <si>
    <t>Sharp MX 464</t>
  </si>
  <si>
    <t>Sharp MX 465</t>
  </si>
  <si>
    <t>Sharp MX 564</t>
  </si>
  <si>
    <t>40K</t>
  </si>
  <si>
    <t>MX560NT</t>
  </si>
  <si>
    <t>Xerox B205</t>
  </si>
  <si>
    <t>Xerox B210</t>
  </si>
  <si>
    <t>Xerox B215</t>
  </si>
  <si>
    <t>106R04347</t>
  </si>
  <si>
    <t>HP M304</t>
  </si>
  <si>
    <t>HP M305</t>
  </si>
  <si>
    <t>HP M404</t>
  </si>
  <si>
    <t>HP M405</t>
  </si>
  <si>
    <t>HP M428</t>
  </si>
  <si>
    <t>CF258A</t>
  </si>
  <si>
    <t xml:space="preserve">3k </t>
  </si>
  <si>
    <t>CF258X</t>
  </si>
  <si>
    <t>HP M507</t>
  </si>
  <si>
    <t>HP M528</t>
  </si>
  <si>
    <t>CF289A</t>
  </si>
  <si>
    <t>CF289X</t>
  </si>
  <si>
    <t>Canon LBP 712</t>
  </si>
  <si>
    <t xml:space="preserve">040H </t>
  </si>
  <si>
    <t>HP ENVY Photo 6255, ENVY Photo 7100, 7210, ENVY Photo 7155, ENVY Photo 7855, ENVY Photo 7858- Black and Tri Colour Set</t>
  </si>
  <si>
    <t>HP DeskJet 2600, 2622, 2624, 2632, 2633, 2634, 2635,2640, 2652, 2655, 3700, 3720, 3721, 3722, 3723, 3730, 3732, 3733, 3752, 3755, 3758. HP ENVY 5010, 5020, 5030, 5032, 5034, 5052, 5055, 5058, 5070- Black and Tri Colour Set</t>
  </si>
  <si>
    <t>Ricoh 2510</t>
  </si>
  <si>
    <t>Ricoh 1022</t>
  </si>
  <si>
    <t>Ricoh 2030</t>
  </si>
  <si>
    <t>10k black and 5.5k colours</t>
  </si>
  <si>
    <t>Ricoh 2050</t>
  </si>
  <si>
    <t>Ricoh 2530</t>
  </si>
  <si>
    <t>Ricoh 2550</t>
  </si>
  <si>
    <t>Ricoh 1027</t>
  </si>
  <si>
    <t>841337/ 2120D</t>
  </si>
  <si>
    <t>Ricoh 3030</t>
  </si>
  <si>
    <t>Ricoh 2851</t>
  </si>
  <si>
    <t>Ricoh 2553</t>
  </si>
  <si>
    <t>Ricoh 3350</t>
  </si>
  <si>
    <t>324 II / 3482B013</t>
  </si>
  <si>
    <t>$52 black and $57 colours</t>
  </si>
  <si>
    <t>9.8k</t>
  </si>
  <si>
    <t>310-9319</t>
  </si>
  <si>
    <t>310-6640</t>
  </si>
  <si>
    <t>330-9523</t>
  </si>
  <si>
    <t>330-3012</t>
  </si>
  <si>
    <t>332-0399</t>
  </si>
  <si>
    <t>331-0778</t>
  </si>
  <si>
    <t>331-8429</t>
  </si>
  <si>
    <t>Dell B1160</t>
  </si>
  <si>
    <t>Dell B1260</t>
  </si>
  <si>
    <t>331-7327</t>
  </si>
  <si>
    <t>Dell B1265</t>
  </si>
  <si>
    <t>331-7335</t>
  </si>
  <si>
    <t>310-9058</t>
  </si>
  <si>
    <t>310-3543</t>
  </si>
  <si>
    <t>Dell P1500</t>
  </si>
  <si>
    <t>310-5416</t>
  </si>
  <si>
    <t>310-8707</t>
  </si>
  <si>
    <t>310-5400</t>
  </si>
  <si>
    <t>310-7945</t>
  </si>
  <si>
    <t>330-1390</t>
  </si>
  <si>
    <t>331-0719</t>
  </si>
  <si>
    <t>330-4131</t>
  </si>
  <si>
    <t>330-2667</t>
  </si>
  <si>
    <t>DELL - MICR Toner Cartridges</t>
  </si>
  <si>
    <t>Dell 2330DN, 2350</t>
  </si>
  <si>
    <t>330-2209</t>
  </si>
  <si>
    <t>331-9805</t>
  </si>
  <si>
    <t>Dell S2500</t>
  </si>
  <si>
    <t>310-3548</t>
  </si>
  <si>
    <t>593-BBBU</t>
  </si>
  <si>
    <t>Dell C2660</t>
  </si>
  <si>
    <t>Dell C2665</t>
  </si>
  <si>
    <t>Dell S2810</t>
  </si>
  <si>
    <t>593-BBMF</t>
  </si>
  <si>
    <t>593-BBBJ</t>
  </si>
  <si>
    <t>593-BBOW</t>
  </si>
  <si>
    <t>593-BBKD</t>
  </si>
  <si>
    <t>330-5206</t>
  </si>
  <si>
    <t>330-2666</t>
  </si>
  <si>
    <t>593-BCBC</t>
  </si>
  <si>
    <t xml:space="preserve">9k black and 11k colours </t>
  </si>
  <si>
    <t>593-BBJX</t>
  </si>
  <si>
    <t>Dell M5200</t>
  </si>
  <si>
    <t>Dell M5300</t>
  </si>
  <si>
    <t>310-4133 (Lexmark T630)</t>
  </si>
  <si>
    <t>341-2919 (Lexmark T640)</t>
  </si>
  <si>
    <t>330-6968</t>
  </si>
  <si>
    <t>Dell B5460</t>
  </si>
  <si>
    <t>331-9756</t>
  </si>
  <si>
    <t>593-BBYT</t>
  </si>
  <si>
    <t>Drum Unit 310-5404</t>
  </si>
  <si>
    <t>HP 400 M451</t>
  </si>
  <si>
    <t>HP 300 M375</t>
  </si>
  <si>
    <t>HP 400 M475</t>
  </si>
  <si>
    <t>2.2k black and 2.6k colours</t>
  </si>
  <si>
    <t>HP 600 M602</t>
  </si>
  <si>
    <t>HP 600 M603</t>
  </si>
  <si>
    <t>HP 700 M712</t>
  </si>
  <si>
    <t>Premium Remanufactured Price</t>
  </si>
  <si>
    <t>Brother DCPJ132W/ DCPJ152W/ DCPJ752DW/ DCPJ4110DW/ DCPJ552DW/ DCPJ172W/ DCPJ752DW/ MFCJ245/ MFCJ285DW/ MFCJ450DW/ MFCJ470DW/ MFCJ4310DW/ MFCJ4410DW/ MFCJ4510DW/ MFCJ4610DW/ MFCJ4710DW/ MFCJ650DW/ MFCJ6520DW/ MFCJ6720DW/ MFCJ6920DW/ MFCJ870DW/ MFCJ875DW/ MFCJ475DW - Cyan Inkjet Cartridge</t>
  </si>
  <si>
    <t>Brother DCPJ132W/ DCPJ152W/ DCPJ752DW/ DCPJ4110DW/ DCPJ552DW/ DCPJ172W/ DCPJ752DW/ MFCJ245/ MFCJ285DW/ MFCJ450DW/ MFCJ470DW/ MFCJ4310DW/ MFCJ4410DW/ MFCJ4510DW/ MFCJ4610DW/ MFCJ4710DW/ MFCJ650DW/ MFCJ6520DW/ MFCJ6720DW/ MFCJ6920DW/ MFCJ870DW/ MFCJ875DW/ MFCJ475DW - Black Inkjet Cartridge</t>
  </si>
  <si>
    <t>LC 103 M</t>
  </si>
  <si>
    <t>Brother DCPJ132W/ DCPJ152W/ DCPJ752DW/ DCPJ4110DW/ DCPJ552DW/ DCPJ172W/ DCPJ752DW/ MFCJ245/ MFCJ285DW/ MFCJ450DW/ MFCJ470DW/ MFCJ4310DW/ MFCJ4410DW/ MFCJ4510DW/ MFCJ4610DW/ MFCJ4710DW/ MFCJ650DW/ MFCJ6520DW/ MFCJ6720DW/ MFCJ6920DW/ MFCJ870DW/ MFCJ875DW/ MFCJ475DW - Yellow Inkjet Cartridge</t>
  </si>
  <si>
    <t>Brother DCPJ132W/ DCPJ152W/ DCPJ752DW/ DCPJ4110DW/ DCPJ552DW/ DCPJ172W/ DCPJ752DW/ MFCJ245/ MFCJ285DW/ MFCJ450DW/ MFCJ470DW/ MFCJ4310DW/ MFCJ4410DW/ MFCJ4510DW/ MFCJ4610DW/ MFCJ4710DW/ MFCJ650DW/ MFCJ6520DW/ MFCJ6720DW/ MFCJ6920DW/ MFCJ870DW/ MFCJ875DW/ MFCJ475DW - Magenta Inkjet Cartridge</t>
  </si>
  <si>
    <t>LC105 C</t>
  </si>
  <si>
    <t>LC105 Y</t>
  </si>
  <si>
    <t>Brother MFCJ4310DW, MFCJ4410DW, MFCJ4510DW, MFCJ4610DW, MFCJ4710DW Black Inkjet Cartridge High Yield</t>
  </si>
  <si>
    <t>Brother MFC-J4310DW, MFCJ4410DW, MFCJ4510DW, MFCJ4610DW, MFCJ4710DW, MFCJ6520DW, MFCJ6720DW, MFCJ6920DW - Cyan Inkjet Cartridge High Yield</t>
  </si>
  <si>
    <t>Brother MFC-J4310DW, MFCJ4410DW, MFCJ4510DW, MFCJ4610DW, MFCJ4710DW, MFCJ6520DW, MFCJ6720DW, MFCJ6920DW - Yellow Inkjet Cartridge High Yield</t>
  </si>
  <si>
    <t>Brother MFC-J4310DW, MFCJ4410DW, MFCJ4510DW, MFCJ4610DW, MFCJ4710DW, MFCJ6520DW, MFCJ6720DW, MFCJ6920DW - Magenta Inkjet Cartridge High Yield</t>
  </si>
  <si>
    <t>Brother MFC-J6520DW, J6720DW, J6920DW - Black Inkjet Cartridge</t>
  </si>
  <si>
    <t>LC103BK</t>
  </si>
  <si>
    <t>LC103C</t>
  </si>
  <si>
    <t>LC103Y</t>
  </si>
  <si>
    <t>LC105M</t>
  </si>
  <si>
    <t>LC107K</t>
  </si>
  <si>
    <t>LC109K</t>
  </si>
  <si>
    <t>PG-40</t>
  </si>
  <si>
    <t>Canon FAX-JX200; PIXMA iP1600, iP1700, iP1800, iP2600; MP140, MP150, MP160, MP170, MP180, MP210, MP300, MP310, MP450, MP460, MP470 (PG-40) - Inkjet Cartridge, Black</t>
  </si>
  <si>
    <t>PG-50</t>
  </si>
  <si>
    <t>CLI-221BK</t>
  </si>
  <si>
    <t>CLI-221C</t>
  </si>
  <si>
    <t>CLI-221M</t>
  </si>
  <si>
    <t>CLI-221Y</t>
  </si>
  <si>
    <t>Canon PIXMA MP560, MP620, MP620B, MP640, MP640R, MP980, MP990, MX860, MX870, iP3600, iP4600, iP4700 (CLI-221) - Ink Tank, Grey</t>
  </si>
  <si>
    <t>CLI-221G</t>
  </si>
  <si>
    <t>CL-41</t>
  </si>
  <si>
    <t>CL-51</t>
  </si>
  <si>
    <t>CLI-8BK</t>
  </si>
  <si>
    <t>CLI-8C</t>
  </si>
  <si>
    <t>CLI-8M</t>
  </si>
  <si>
    <t>CLI-8Y</t>
  </si>
  <si>
    <t>CLI-8PC</t>
  </si>
  <si>
    <t>CLI-8PM</t>
  </si>
  <si>
    <t>PGI-5BK</t>
  </si>
  <si>
    <t>PGI-220</t>
  </si>
  <si>
    <t>PG-240XL</t>
  </si>
  <si>
    <t>CL-241XL</t>
  </si>
  <si>
    <t>C8773WN (# 02) Y</t>
  </si>
  <si>
    <t>C8775WN (# 02) LM</t>
  </si>
  <si>
    <t>C8721WN (# 02) B</t>
  </si>
  <si>
    <t>HP Deskjet 3320, 3420, 3520, 3520V, 3520W, 3550, 3650, 3650V, 3650W, 3747, 3845, 3845XI, 450, 5150, 5650, FAX 1240, HP Officejet 4212, 4215, 4215XI, PSC1210, 1210V, 1210XI, 1311, 1315, 1315+M307, 1315V, 1315XI, 2210 ALL IN ONE, 2210V, 2210XI - Cyan - Yellow - Magenta</t>
  </si>
  <si>
    <t>HP Deskjet 3000, 3320, 3420,3520, 3520V, 3520W, 3550, 3650, 3650V, 3650W, 3740, 3740V, 3747, 3845, 450, 450CBI, 450CI, 450WBT, 5150, 5650, FAX1240, PSC1210, 1210V, 1210XI, 1311, 1315, 1315+M307, 1315V, 1315XI, 2210 ALL IN ONE, 2210V, 2210XI - Black</t>
  </si>
  <si>
    <t>HP 58 - Deskjet 450, 3650, 5150, 5550, 5650, Photosmart 7150, 7260, 7350, 7550, 7660, 7760, 7960, Officejet 4110, PSC 1350, 2110, 2175, 2210, 2410, 2510 - Photo Black</t>
  </si>
  <si>
    <t>N9J92AN (HP #64XL)</t>
  </si>
  <si>
    <t xml:space="preserve">N9K03AN (HP #65XL) </t>
  </si>
  <si>
    <t>CB335WN (#74)</t>
  </si>
  <si>
    <t>CB336WN (#74XL)</t>
  </si>
  <si>
    <t>CB337WN (#75)</t>
  </si>
  <si>
    <t>T6M14AN (#902XL)</t>
  </si>
  <si>
    <t>T6M02AN (#902XL)</t>
  </si>
  <si>
    <t>T6M06AN (#902XL)</t>
  </si>
  <si>
    <t>T6M10AN (#902XL)</t>
  </si>
  <si>
    <t>CN054A (#933XL)</t>
  </si>
  <si>
    <t>CN055A (#933XL)</t>
  </si>
  <si>
    <t>CN056A (#933XL)</t>
  </si>
  <si>
    <t>C2P23AN (#934XL)</t>
  </si>
  <si>
    <t>C2P20AN (#935XL)</t>
  </si>
  <si>
    <t>C2P21AN (#935XL)</t>
  </si>
  <si>
    <t xml:space="preserve">C2P22AN (#935XL) </t>
  </si>
  <si>
    <t>F6U19AN (#952XLBK)</t>
  </si>
  <si>
    <t>L0S61AN (#952XLC)</t>
  </si>
  <si>
    <t>L0264AN (#952XLM)</t>
  </si>
  <si>
    <t>L0S067AN (#952XLY)</t>
  </si>
  <si>
    <t>12A1970 / 12A1975 / 17G0050 (#70)</t>
  </si>
  <si>
    <t>18C0032 (#32)</t>
  </si>
  <si>
    <t>18C0033 (#33)</t>
  </si>
  <si>
    <t>Email to:  Orders@ETBSupplies.com or Fax:  888-504-0113</t>
  </si>
  <si>
    <t>$44 black and $98 colours</t>
  </si>
  <si>
    <t>$96 black and $122 colours</t>
  </si>
  <si>
    <t>Canon LBP622</t>
  </si>
  <si>
    <t>$89 black and $98 colours</t>
  </si>
  <si>
    <t>1.5k black and 1.2k colours</t>
  </si>
  <si>
    <t>Canon MF640</t>
  </si>
  <si>
    <t>054</t>
  </si>
  <si>
    <t>Canon MF642</t>
  </si>
  <si>
    <t>Canon MF644</t>
  </si>
  <si>
    <t>Canon LBP620</t>
  </si>
  <si>
    <t>Lexmark CS421</t>
  </si>
  <si>
    <t>Lexmark CS521</t>
  </si>
  <si>
    <t>78C10K0</t>
  </si>
  <si>
    <t>$68 black and $68 colours</t>
  </si>
  <si>
    <t>OKI B721</t>
  </si>
  <si>
    <t>OKI B731</t>
  </si>
  <si>
    <t>Sharp MX 232</t>
  </si>
  <si>
    <t>Sharp MX 235</t>
  </si>
  <si>
    <t>MX-M232D</t>
  </si>
  <si>
    <t>16K</t>
  </si>
  <si>
    <t>Brother 2800 IntelliFAX</t>
  </si>
  <si>
    <t>Brother MFC-L2750DW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</si>
</sst>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Red]\-&quot;$&quot;#,##0"/>
    <numFmt numFmtId="7" formatCode="&quot;$&quot;#,##0.00;\-&quot;$&quot;#,##0.00"/>
    <numFmt numFmtId="44" formatCode="_-&quot;$&quot;* #,##0.00_-;\-&quot;$&quot;* #,##0.00_-;_-&quot;$&quot;* &quot;-&quot;??_-;_-@_-"/>
    <numFmt numFmtId="43" formatCode="_-* #,##0.00_-;\-* #,##0.00_-;_-* &quot;-&quot;??_-;_-@_-"/>
    <numFmt numFmtId="164" formatCode="&quot;$&quot;#,##0.00_);\(&quot;$&quot;#,##0.00\)"/>
    <numFmt numFmtId="165" formatCode="&quot;$&quot;#,##0.00_);[Red]\(&quot;$&quot;#,##0.00\)"/>
    <numFmt numFmtId="166" formatCode="_(&quot;$&quot;* #,##0.00_);_(&quot;$&quot;* \(#,##0.00\);_(&quot;$&quot;* &quot;-&quot;??_);_(@_)"/>
    <numFmt numFmtId="167" formatCode="_(* #,##0.00_);_(* \(#,##0.00\);_(* &quot;-&quot;??_);_(@_)"/>
    <numFmt numFmtId="168" formatCode="&quot;$&quot;#,##0.00"/>
    <numFmt numFmtId="169" formatCode="&quot;$&quot;#,##0"/>
    <numFmt numFmtId="170" formatCode="[$-409]mmmm\ d\,\ yyyy;@"/>
    <numFmt numFmtId="171" formatCode="[$-F800]dddd\,\ mmmm\ dd\,\ yyyy"/>
    <numFmt numFmtId="172" formatCode="m/d/yy;@"/>
    <numFmt numFmtId="173" formatCode="_(\$* #,##0.00_);_(\$* \(#,##0.00\);_(\$* \-??_);_(@_)"/>
    <numFmt numFmtId="174" formatCode="_(* #,##0.00_);_(* \(#,##0.00\);_(* \-??_);_(@_)"/>
  </numFmts>
  <fonts count="94" x14ac:knownFonts="1">
    <font>
      <sz val="11"/>
      <color theme="1"/>
      <name val="Calibri"/>
      <family val="2"/>
      <scheme val="minor"/>
    </font>
    <font>
      <sz val="11"/>
      <color indexed="8"/>
      <name val="Calibri"/>
      <family val="2"/>
    </font>
    <font>
      <sz val="10"/>
      <name val="Arial"/>
      <family val="2"/>
    </font>
    <font>
      <sz val="10"/>
      <name val="Arial"/>
      <family val="2"/>
    </font>
    <font>
      <u/>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indexed="12"/>
      <name val="Arial"/>
      <family val="2"/>
    </font>
    <font>
      <i/>
      <sz val="38"/>
      <name val="Palatino Linotype"/>
      <family val="1"/>
    </font>
    <font>
      <sz val="12"/>
      <name val="Palatino Linotype"/>
      <family val="1"/>
    </font>
    <font>
      <sz val="8"/>
      <name val="Palatino Linotype"/>
      <family val="1"/>
    </font>
    <font>
      <sz val="10"/>
      <name val="Palatino Linotype"/>
      <family val="1"/>
    </font>
    <font>
      <b/>
      <sz val="8"/>
      <name val="Palatino Linotype"/>
      <family val="1"/>
    </font>
    <font>
      <sz val="9"/>
      <name val="Palatino Linotype"/>
      <family val="1"/>
    </font>
    <font>
      <sz val="10"/>
      <name val="Arial"/>
      <family val="2"/>
    </font>
    <font>
      <sz val="12"/>
      <name val="Times New Roman"/>
      <family val="1"/>
    </font>
    <font>
      <sz val="12"/>
      <name val="Times New Roman"/>
      <family val="1"/>
    </font>
    <font>
      <sz val="10"/>
      <name val="Helv"/>
      <family val="2"/>
    </font>
    <font>
      <sz val="10"/>
      <name val="Tahoma"/>
      <family val="2"/>
    </font>
    <font>
      <sz val="8"/>
      <name val="Calibri"/>
      <family val="2"/>
    </font>
    <font>
      <sz val="8"/>
      <name val="Calibri"/>
      <family val="2"/>
    </font>
    <font>
      <sz val="11"/>
      <color indexed="8"/>
      <name val="Calibri"/>
      <family val="2"/>
    </font>
    <font>
      <sz val="11"/>
      <color indexed="9"/>
      <name val="Calibri"/>
      <family val="2"/>
    </font>
    <font>
      <b/>
      <sz val="11"/>
      <color indexed="8"/>
      <name val="Calibri"/>
      <family val="2"/>
    </font>
    <font>
      <sz val="12"/>
      <color indexed="8"/>
      <name val="Calibri"/>
      <family val="2"/>
    </font>
    <font>
      <sz val="12"/>
      <name val="Calibri"/>
      <family val="2"/>
    </font>
    <font>
      <u/>
      <sz val="12"/>
      <color indexed="12"/>
      <name val="Calibri"/>
      <family val="2"/>
    </font>
    <font>
      <sz val="12"/>
      <color indexed="8"/>
      <name val="Calibri"/>
      <family val="2"/>
    </font>
    <font>
      <sz val="10"/>
      <name val="Calibri"/>
      <family val="2"/>
    </font>
    <font>
      <b/>
      <sz val="10"/>
      <name val="Calibri"/>
      <family val="2"/>
    </font>
    <font>
      <b/>
      <sz val="12"/>
      <name val="Calibri"/>
      <family val="2"/>
    </font>
    <font>
      <sz val="10"/>
      <color indexed="8"/>
      <name val="Calibri"/>
      <family val="2"/>
    </font>
    <font>
      <sz val="8"/>
      <color indexed="57"/>
      <name val="Palatino Linotype"/>
      <family val="1"/>
    </font>
    <font>
      <sz val="10"/>
      <color indexed="57"/>
      <name val="Palatino Linotype"/>
      <family val="1"/>
    </font>
    <font>
      <b/>
      <sz val="12"/>
      <color indexed="9"/>
      <name val="Calibri"/>
      <family val="2"/>
    </font>
    <font>
      <b/>
      <sz val="14"/>
      <color indexed="9"/>
      <name val="Calibri"/>
      <family val="2"/>
    </font>
    <font>
      <b/>
      <sz val="14"/>
      <color indexed="9"/>
      <name val="Calibri"/>
      <family val="2"/>
    </font>
    <font>
      <b/>
      <sz val="12"/>
      <color indexed="8"/>
      <name val="Calibri"/>
      <family val="2"/>
    </font>
    <font>
      <b/>
      <sz val="32"/>
      <name val="Calibri"/>
      <family val="2"/>
    </font>
    <font>
      <i/>
      <sz val="12"/>
      <color indexed="57"/>
      <name val="Calibri"/>
      <family val="2"/>
    </font>
    <font>
      <sz val="12"/>
      <color indexed="57"/>
      <name val="Calibri"/>
      <family val="2"/>
    </font>
    <font>
      <b/>
      <sz val="12"/>
      <color indexed="8"/>
      <name val="Calibri"/>
      <family val="2"/>
    </font>
    <font>
      <b/>
      <sz val="16"/>
      <name val="Calibri"/>
      <family val="2"/>
    </font>
    <font>
      <sz val="11"/>
      <color indexed="8"/>
      <name val="Arial"/>
      <family val="2"/>
    </font>
    <font>
      <b/>
      <sz val="14"/>
      <name val="Calibri"/>
      <family val="2"/>
    </font>
    <font>
      <sz val="8"/>
      <name val="Calibri"/>
      <family val="2"/>
    </font>
    <font>
      <sz val="9"/>
      <name val="Calibri"/>
      <family val="2"/>
    </font>
    <font>
      <b/>
      <sz val="20"/>
      <name val="Calibri"/>
      <family val="2"/>
    </font>
    <font>
      <b/>
      <sz val="8"/>
      <name val="Calibri"/>
      <family val="2"/>
    </font>
    <font>
      <sz val="8"/>
      <name val="Verdana"/>
      <family val="2"/>
    </font>
    <font>
      <b/>
      <sz val="12"/>
      <color indexed="9"/>
      <name val="Calibri"/>
      <family val="2"/>
    </font>
    <font>
      <sz val="12"/>
      <name val="Calibri"/>
      <family val="2"/>
    </font>
    <font>
      <sz val="12"/>
      <color indexed="8"/>
      <name val="Calibri"/>
      <family val="2"/>
    </font>
    <font>
      <sz val="12"/>
      <name val="Calibri"/>
      <family val="2"/>
    </font>
    <font>
      <sz val="12"/>
      <color indexed="8"/>
      <name val="Calibri"/>
      <family val="2"/>
    </font>
    <font>
      <sz val="14"/>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name val="Calibri"/>
      <family val="2"/>
      <scheme val="minor"/>
    </font>
    <font>
      <sz val="12"/>
      <color rgb="FF555555"/>
      <name val="Verdana"/>
      <family val="2"/>
    </font>
    <font>
      <sz val="12"/>
      <color rgb="FF000000"/>
      <name val="Calibri"/>
      <family val="2"/>
      <scheme val="minor"/>
    </font>
    <font>
      <sz val="12"/>
      <color theme="1"/>
      <name val="Calibri"/>
      <family val="2"/>
      <scheme val="minor"/>
    </font>
    <font>
      <sz val="14"/>
      <color theme="1"/>
      <name val="Calibri"/>
      <family val="2"/>
      <scheme val="minor"/>
    </font>
  </fonts>
  <fills count="64">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8"/>
      </patternFill>
    </fill>
    <fill>
      <patternFill patternType="solid">
        <fgColor indexed="9"/>
        <bgColor indexed="64"/>
      </patternFill>
    </fill>
    <fill>
      <patternFill patternType="solid">
        <fgColor indexed="30"/>
        <bgColor indexed="64"/>
      </patternFill>
    </fill>
    <fill>
      <patternFill patternType="solid">
        <fgColor indexed="9"/>
        <bgColor indexed="26"/>
      </patternFill>
    </fill>
    <fill>
      <patternFill patternType="solid">
        <fgColor indexed="48"/>
        <bgColor indexed="64"/>
      </patternFill>
    </fill>
    <fill>
      <patternFill patternType="solid">
        <fgColor indexed="2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rgb="FF000000"/>
      </patternFill>
    </fill>
    <fill>
      <patternFill patternType="solid">
        <fgColor theme="8" tint="-0.249977111117893"/>
        <bgColor indexed="64"/>
      </patternFill>
    </fill>
  </fills>
  <borders count="5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22"/>
      </left>
      <right/>
      <top/>
      <bottom/>
      <diagonal/>
    </border>
    <border>
      <left/>
      <right style="thin">
        <color indexed="22"/>
      </right>
      <top/>
      <bottom/>
      <diagonal/>
    </border>
    <border>
      <left style="thin">
        <color indexed="22"/>
      </left>
      <right/>
      <top style="thin">
        <color indexed="22"/>
      </top>
      <bottom/>
      <diagonal/>
    </border>
    <border>
      <left style="thin">
        <color indexed="22"/>
      </left>
      <right style="thin">
        <color indexed="22"/>
      </right>
      <top style="thin">
        <color indexed="22"/>
      </top>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22"/>
      </left>
      <right/>
      <top style="thin">
        <color indexed="22"/>
      </top>
      <bottom style="thin">
        <color indexed="22"/>
      </bottom>
      <diagonal/>
    </border>
    <border>
      <left/>
      <right/>
      <top/>
      <bottom style="thin">
        <color indexed="22"/>
      </bottom>
      <diagonal/>
    </border>
    <border>
      <left/>
      <right/>
      <top style="thin">
        <color indexed="22"/>
      </top>
      <bottom/>
      <diagonal/>
    </border>
    <border>
      <left style="thin">
        <color indexed="64"/>
      </left>
      <right/>
      <top/>
      <bottom/>
      <diagonal/>
    </border>
    <border>
      <left/>
      <right/>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style="thin">
        <color indexed="8"/>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64"/>
      </right>
      <top style="thin">
        <color indexed="64"/>
      </top>
      <bottom style="thin">
        <color indexed="64"/>
      </bottom>
      <diagonal/>
    </border>
    <border>
      <left/>
      <right style="thin">
        <color indexed="8"/>
      </right>
      <top/>
      <bottom style="thin">
        <color indexed="8"/>
      </bottom>
      <diagonal/>
    </border>
    <border>
      <left/>
      <right/>
      <top style="thin">
        <color indexed="64"/>
      </top>
      <bottom/>
      <diagonal/>
    </border>
    <border>
      <left style="thin">
        <color indexed="64"/>
      </left>
      <right style="thin">
        <color indexed="64"/>
      </right>
      <top style="thin">
        <color indexed="8"/>
      </top>
      <bottom style="thin">
        <color indexed="64"/>
      </bottom>
      <diagonal/>
    </border>
    <border>
      <left/>
      <right style="thin">
        <color indexed="64"/>
      </right>
      <top/>
      <bottom style="thin">
        <color indexed="64"/>
      </bottom>
      <diagonal/>
    </border>
    <border>
      <left/>
      <right/>
      <top/>
      <bottom style="thin">
        <color indexed="8"/>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370">
    <xf numFmtId="0" fontId="0" fillId="0" borderId="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30"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5"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31"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5"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2"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5"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3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5"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5" fillId="8"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5" fillId="3"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5" fillId="10"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5" fillId="11"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38"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5"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5" fillId="7"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5" fillId="1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5" fillId="14"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3" fillId="42" borderId="0" applyNumberFormat="0" applyBorder="0" applyAlignment="0" applyProtection="0"/>
    <xf numFmtId="0" fontId="6" fillId="16" borderId="0" applyNumberFormat="0" applyBorder="0" applyAlignment="0" applyProtection="0"/>
    <xf numFmtId="0" fontId="73" fillId="43" borderId="0" applyNumberFormat="0" applyBorder="0" applyAlignment="0" applyProtection="0"/>
    <xf numFmtId="0" fontId="6" fillId="11" borderId="0" applyNumberFormat="0" applyBorder="0" applyAlignment="0" applyProtection="0"/>
    <xf numFmtId="0" fontId="73" fillId="44" borderId="0" applyNumberFormat="0" applyBorder="0" applyAlignment="0" applyProtection="0"/>
    <xf numFmtId="0" fontId="73" fillId="13" borderId="0" applyNumberFormat="0" applyBorder="0" applyAlignment="0" applyProtection="0"/>
    <xf numFmtId="0" fontId="6" fillId="13" borderId="0" applyNumberFormat="0" applyBorder="0" applyAlignment="0" applyProtection="0"/>
    <xf numFmtId="0" fontId="73" fillId="45" borderId="0" applyNumberFormat="0" applyBorder="0" applyAlignment="0" applyProtection="0"/>
    <xf numFmtId="0" fontId="73" fillId="17" borderId="0" applyNumberFormat="0" applyBorder="0" applyAlignment="0" applyProtection="0"/>
    <xf numFmtId="0" fontId="6" fillId="17" borderId="0" applyNumberFormat="0" applyBorder="0" applyAlignment="0" applyProtection="0"/>
    <xf numFmtId="0" fontId="73" fillId="46" borderId="0" applyNumberFormat="0" applyBorder="0" applyAlignment="0" applyProtection="0"/>
    <xf numFmtId="0" fontId="6" fillId="15" borderId="0" applyNumberFormat="0" applyBorder="0" applyAlignment="0" applyProtection="0"/>
    <xf numFmtId="0" fontId="73" fillId="47" borderId="0" applyNumberFormat="0" applyBorder="0" applyAlignment="0" applyProtection="0"/>
    <xf numFmtId="0" fontId="73" fillId="18" borderId="0" applyNumberFormat="0" applyBorder="0" applyAlignment="0" applyProtection="0"/>
    <xf numFmtId="0" fontId="6" fillId="18" borderId="0" applyNumberFormat="0" applyBorder="0" applyAlignment="0" applyProtection="0"/>
    <xf numFmtId="0" fontId="73" fillId="48" borderId="0" applyNumberFormat="0" applyBorder="0" applyAlignment="0" applyProtection="0"/>
    <xf numFmtId="0" fontId="6" fillId="19" borderId="0" applyNumberFormat="0" applyBorder="0" applyAlignment="0" applyProtection="0"/>
    <xf numFmtId="0" fontId="73" fillId="49" borderId="0" applyNumberFormat="0" applyBorder="0" applyAlignment="0" applyProtection="0"/>
    <xf numFmtId="0" fontId="6" fillId="20" borderId="0" applyNumberFormat="0" applyBorder="0" applyAlignment="0" applyProtection="0"/>
    <xf numFmtId="0" fontId="73" fillId="50" borderId="0" applyNumberFormat="0" applyBorder="0" applyAlignment="0" applyProtection="0"/>
    <xf numFmtId="0" fontId="6" fillId="21" borderId="0" applyNumberFormat="0" applyBorder="0" applyAlignment="0" applyProtection="0"/>
    <xf numFmtId="0" fontId="73" fillId="51" borderId="0" applyNumberFormat="0" applyBorder="0" applyAlignment="0" applyProtection="0"/>
    <xf numFmtId="0" fontId="6" fillId="17" borderId="0" applyNumberFormat="0" applyBorder="0" applyAlignment="0" applyProtection="0"/>
    <xf numFmtId="0" fontId="73" fillId="52" borderId="0" applyNumberFormat="0" applyBorder="0" applyAlignment="0" applyProtection="0"/>
    <xf numFmtId="0" fontId="6" fillId="15" borderId="0" applyNumberFormat="0" applyBorder="0" applyAlignment="0" applyProtection="0"/>
    <xf numFmtId="0" fontId="73" fillId="53" borderId="0" applyNumberFormat="0" applyBorder="0" applyAlignment="0" applyProtection="0"/>
    <xf numFmtId="0" fontId="6" fillId="22" borderId="0" applyNumberFormat="0" applyBorder="0" applyAlignment="0" applyProtection="0"/>
    <xf numFmtId="0" fontId="74" fillId="54" borderId="0" applyNumberFormat="0" applyBorder="0" applyAlignment="0" applyProtection="0"/>
    <xf numFmtId="0" fontId="7" fillId="4" borderId="0" applyNumberFormat="0" applyBorder="0" applyAlignment="0" applyProtection="0"/>
    <xf numFmtId="0" fontId="75" fillId="55" borderId="42" applyNumberFormat="0" applyAlignment="0" applyProtection="0"/>
    <xf numFmtId="0" fontId="8" fillId="9" borderId="1" applyNumberFormat="0" applyAlignment="0" applyProtection="0"/>
    <xf numFmtId="0" fontId="76" fillId="56" borderId="43" applyNumberFormat="0" applyAlignment="0" applyProtection="0"/>
    <xf numFmtId="0" fontId="9" fillId="23" borderId="2" applyNumberFormat="0" applyAlignment="0" applyProtection="0"/>
    <xf numFmtId="43" fontId="37" fillId="0" borderId="0" applyFont="0" applyFill="0" applyBorder="0" applyAlignment="0" applyProtection="0"/>
    <xf numFmtId="174" fontId="31" fillId="0" borderId="0" applyFill="0" applyBorder="0" applyAlignment="0" applyProtection="0"/>
    <xf numFmtId="167" fontId="31" fillId="0" borderId="0" applyFont="0" applyFill="0" applyBorder="0" applyAlignment="0" applyProtection="0"/>
    <xf numFmtId="174" fontId="31" fillId="0" borderId="0" applyFill="0" applyBorder="0" applyAlignment="0" applyProtection="0"/>
    <xf numFmtId="167" fontId="34" fillId="0" borderId="0" applyFont="0" applyFill="0" applyBorder="0" applyAlignment="0" applyProtection="0"/>
    <xf numFmtId="167" fontId="31" fillId="0" borderId="0" applyFont="0" applyFill="0" applyBorder="0" applyAlignment="0" applyProtection="0"/>
    <xf numFmtId="44" fontId="37" fillId="0" borderId="0" applyFont="0" applyFill="0" applyBorder="0" applyAlignment="0" applyProtection="0"/>
    <xf numFmtId="173" fontId="31" fillId="0" borderId="0" applyFill="0" applyBorder="0" applyAlignment="0" applyProtection="0"/>
    <xf numFmtId="166" fontId="31" fillId="0" borderId="0" applyFont="0" applyFill="0" applyBorder="0" applyAlignment="0" applyProtection="0"/>
    <xf numFmtId="173" fontId="31" fillId="0" borderId="0" applyFill="0" applyBorder="0" applyAlignment="0" applyProtection="0"/>
    <xf numFmtId="166" fontId="34" fillId="0" borderId="0" applyFont="0" applyFill="0" applyBorder="0" applyAlignment="0" applyProtection="0"/>
    <xf numFmtId="173" fontId="31" fillId="0" borderId="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0" fontId="77" fillId="0" borderId="0" applyNumberFormat="0" applyFill="0" applyBorder="0" applyAlignment="0" applyProtection="0"/>
    <xf numFmtId="0" fontId="10" fillId="0" borderId="0" applyNumberFormat="0" applyFill="0" applyBorder="0" applyAlignment="0" applyProtection="0"/>
    <xf numFmtId="0" fontId="78" fillId="57" borderId="0" applyNumberFormat="0" applyBorder="0" applyAlignment="0" applyProtection="0"/>
    <xf numFmtId="0" fontId="11" fillId="6" borderId="0" applyNumberFormat="0" applyBorder="0" applyAlignment="0" applyProtection="0"/>
    <xf numFmtId="0" fontId="79" fillId="0" borderId="44" applyNumberFormat="0" applyFill="0" applyAlignment="0" applyProtection="0"/>
    <xf numFmtId="0" fontId="12" fillId="0" borderId="3" applyNumberFormat="0" applyFill="0" applyAlignment="0" applyProtection="0"/>
    <xf numFmtId="0" fontId="80" fillId="0" borderId="45" applyNumberFormat="0" applyFill="0" applyAlignment="0" applyProtection="0"/>
    <xf numFmtId="0" fontId="13" fillId="0" borderId="4" applyNumberFormat="0" applyFill="0" applyAlignment="0" applyProtection="0"/>
    <xf numFmtId="0" fontId="81" fillId="0" borderId="46" applyNumberFormat="0" applyFill="0" applyAlignment="0" applyProtection="0"/>
    <xf numFmtId="0" fontId="14" fillId="0" borderId="5" applyNumberFormat="0" applyFill="0" applyAlignment="0" applyProtection="0"/>
    <xf numFmtId="0" fontId="81"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82" fillId="58" borderId="42" applyNumberFormat="0" applyAlignment="0" applyProtection="0"/>
    <xf numFmtId="0" fontId="16" fillId="3" borderId="1" applyNumberFormat="0" applyAlignment="0" applyProtection="0"/>
    <xf numFmtId="0" fontId="83" fillId="0" borderId="47" applyNumberFormat="0" applyFill="0" applyAlignment="0" applyProtection="0"/>
    <xf numFmtId="0" fontId="17" fillId="0" borderId="6" applyNumberFormat="0" applyFill="0" applyAlignment="0" applyProtection="0"/>
    <xf numFmtId="0" fontId="84" fillId="59" borderId="0" applyNumberFormat="0" applyBorder="0" applyAlignment="0" applyProtection="0"/>
    <xf numFmtId="0" fontId="18" fillId="12" borderId="0" applyNumberFormat="0" applyBorder="0" applyAlignment="0" applyProtection="0"/>
    <xf numFmtId="0" fontId="72" fillId="0" borderId="0"/>
    <xf numFmtId="0" fontId="2" fillId="0" borderId="0"/>
    <xf numFmtId="0" fontId="72" fillId="0" borderId="0"/>
    <xf numFmtId="0" fontId="3"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31" fillId="0" borderId="0"/>
    <xf numFmtId="0" fontId="31" fillId="0" borderId="0"/>
    <xf numFmtId="0" fontId="1" fillId="0" borderId="0"/>
    <xf numFmtId="0" fontId="1" fillId="0" borderId="0"/>
    <xf numFmtId="0" fontId="1" fillId="0" borderId="0"/>
    <xf numFmtId="0" fontId="72" fillId="0" borderId="0"/>
    <xf numFmtId="0" fontId="72" fillId="0" borderId="0"/>
    <xf numFmtId="0" fontId="72" fillId="0" borderId="0"/>
    <xf numFmtId="0" fontId="2" fillId="0" borderId="0"/>
    <xf numFmtId="0" fontId="31" fillId="0" borderId="0"/>
    <xf numFmtId="0" fontId="32" fillId="0" borderId="0"/>
    <xf numFmtId="0" fontId="72" fillId="0" borderId="0"/>
    <xf numFmtId="0" fontId="2" fillId="0" borderId="0"/>
    <xf numFmtId="0" fontId="72" fillId="0" borderId="0"/>
    <xf numFmtId="0" fontId="1" fillId="0" borderId="0"/>
    <xf numFmtId="0" fontId="72" fillId="0" borderId="0"/>
    <xf numFmtId="0" fontId="31" fillId="0" borderId="0"/>
    <xf numFmtId="0" fontId="2" fillId="0" borderId="0"/>
    <xf numFmtId="0" fontId="72" fillId="0" borderId="0"/>
    <xf numFmtId="0" fontId="72" fillId="0" borderId="0"/>
    <xf numFmtId="0" fontId="72" fillId="0" borderId="0"/>
    <xf numFmtId="0" fontId="72" fillId="0" borderId="0"/>
    <xf numFmtId="0" fontId="5" fillId="0" borderId="0"/>
    <xf numFmtId="0" fontId="5" fillId="60" borderId="48" applyNumberFormat="0" applyFont="0" applyAlignment="0" applyProtection="0"/>
    <xf numFmtId="0" fontId="5" fillId="5" borderId="7" applyNumberFormat="0" applyFont="0" applyAlignment="0" applyProtection="0"/>
    <xf numFmtId="0" fontId="85" fillId="55" borderId="49" applyNumberFormat="0" applyAlignment="0" applyProtection="0"/>
    <xf numFmtId="0" fontId="19" fillId="9" borderId="8" applyNumberFormat="0" applyAlignment="0" applyProtection="0"/>
    <xf numFmtId="0" fontId="2" fillId="0" borderId="0"/>
    <xf numFmtId="0" fontId="33" fillId="0" borderId="0"/>
    <xf numFmtId="0" fontId="86" fillId="0" borderId="0" applyNumberFormat="0" applyFill="0" applyBorder="0" applyAlignment="0" applyProtection="0"/>
    <xf numFmtId="0" fontId="20" fillId="0" borderId="0" applyNumberFormat="0" applyFill="0" applyBorder="0" applyAlignment="0" applyProtection="0"/>
    <xf numFmtId="0" fontId="87" fillId="0" borderId="50" applyNumberFormat="0" applyFill="0" applyAlignment="0" applyProtection="0"/>
    <xf numFmtId="0" fontId="21" fillId="0" borderId="9" applyNumberFormat="0" applyFill="0" applyAlignment="0" applyProtection="0"/>
    <xf numFmtId="0" fontId="88" fillId="0" borderId="0" applyNumberFormat="0" applyFill="0" applyBorder="0" applyAlignment="0" applyProtection="0"/>
    <xf numFmtId="0" fontId="22" fillId="0" borderId="0" applyNumberFormat="0" applyFill="0" applyBorder="0" applyAlignment="0" applyProtection="0"/>
  </cellStyleXfs>
  <cellXfs count="379">
    <xf numFmtId="0" fontId="0" fillId="0" borderId="0" xfId="0"/>
    <xf numFmtId="0" fontId="39" fillId="0" borderId="0" xfId="0" applyFont="1"/>
    <xf numFmtId="0" fontId="0" fillId="0" borderId="0" xfId="0" applyFont="1" applyFill="1"/>
    <xf numFmtId="0" fontId="30" fillId="0" borderId="0" xfId="0" applyFont="1" applyFill="1" applyBorder="1"/>
    <xf numFmtId="0" fontId="25" fillId="24" borderId="0" xfId="0" applyFont="1" applyFill="1" applyBorder="1" applyAlignment="1">
      <alignment horizontal="left"/>
    </xf>
    <xf numFmtId="0" fontId="25" fillId="24" borderId="0" xfId="0" applyFont="1" applyFill="1" applyBorder="1" applyAlignment="1"/>
    <xf numFmtId="0" fontId="26" fillId="24" borderId="0" xfId="0" applyFont="1" applyFill="1" applyBorder="1" applyAlignment="1">
      <alignment horizontal="left"/>
    </xf>
    <xf numFmtId="0" fontId="24" fillId="24" borderId="0" xfId="0" applyFont="1" applyFill="1" applyBorder="1" applyAlignment="1">
      <alignment horizontal="center" vertical="center"/>
    </xf>
    <xf numFmtId="0" fontId="39" fillId="0" borderId="0" xfId="0" applyFont="1" applyFill="1" applyAlignment="1">
      <alignment horizontal="left"/>
    </xf>
    <xf numFmtId="0" fontId="39" fillId="0" borderId="0" xfId="0" applyFont="1" applyFill="1"/>
    <xf numFmtId="0" fontId="39" fillId="0" borderId="0" xfId="0" applyFont="1" applyFill="1" applyAlignment="1">
      <alignment wrapText="1"/>
    </xf>
    <xf numFmtId="0" fontId="0" fillId="0" borderId="0" xfId="0" applyFill="1"/>
    <xf numFmtId="0" fontId="40" fillId="0" borderId="0" xfId="0" applyFont="1"/>
    <xf numFmtId="0" fontId="40" fillId="0" borderId="0" xfId="0" applyFont="1" applyFill="1"/>
    <xf numFmtId="168" fontId="41" fillId="0" borderId="0" xfId="0" applyNumberFormat="1" applyFont="1" applyAlignment="1">
      <alignment horizontal="center"/>
    </xf>
    <xf numFmtId="0" fontId="41" fillId="0" borderId="0" xfId="0" applyFont="1" applyAlignment="1">
      <alignment horizontal="center"/>
    </xf>
    <xf numFmtId="169" fontId="41" fillId="0" borderId="0" xfId="0" applyNumberFormat="1" applyFont="1" applyAlignment="1">
      <alignment horizontal="center"/>
    </xf>
    <xf numFmtId="0" fontId="41" fillId="0" borderId="0" xfId="0" applyFont="1"/>
    <xf numFmtId="0" fontId="41" fillId="0" borderId="0" xfId="304" applyFont="1" applyFill="1" applyAlignment="1">
      <alignment horizontal="center"/>
    </xf>
    <xf numFmtId="169" fontId="41" fillId="0" borderId="0" xfId="304" applyNumberFormat="1" applyFont="1" applyFill="1" applyAlignment="1">
      <alignment horizontal="center"/>
    </xf>
    <xf numFmtId="0" fontId="41" fillId="0" borderId="0" xfId="0" applyFont="1" applyFill="1" applyAlignment="1">
      <alignment horizontal="center"/>
    </xf>
    <xf numFmtId="169" fontId="41" fillId="0" borderId="0" xfId="0" applyNumberFormat="1" applyFont="1" applyFill="1" applyAlignment="1">
      <alignment horizontal="center"/>
    </xf>
    <xf numFmtId="0" fontId="41" fillId="0" borderId="0" xfId="281" applyFont="1" applyFill="1" applyAlignment="1">
      <alignment horizontal="center"/>
    </xf>
    <xf numFmtId="169" fontId="41" fillId="0" borderId="0" xfId="281" applyNumberFormat="1" applyFont="1" applyFill="1" applyAlignment="1">
      <alignment horizontal="center"/>
    </xf>
    <xf numFmtId="0" fontId="40" fillId="0" borderId="0" xfId="0" applyFont="1" applyAlignment="1">
      <alignment horizontal="center"/>
    </xf>
    <xf numFmtId="0" fontId="40" fillId="0" borderId="0" xfId="0" applyFont="1" applyAlignment="1">
      <alignment horizontal="left"/>
    </xf>
    <xf numFmtId="0" fontId="42" fillId="0" borderId="0" xfId="313" applyFont="1" applyAlignment="1" applyProtection="1">
      <alignment horizontal="center"/>
    </xf>
    <xf numFmtId="0" fontId="40" fillId="0" borderId="0" xfId="0" applyFont="1" applyFill="1" applyAlignment="1">
      <alignment horizontal="center"/>
    </xf>
    <xf numFmtId="0" fontId="0" fillId="0" borderId="0" xfId="0" applyFont="1"/>
    <xf numFmtId="0" fontId="41" fillId="0" borderId="10" xfId="357" applyFont="1" applyBorder="1" applyAlignment="1">
      <alignment horizontal="center" wrapText="1"/>
    </xf>
    <xf numFmtId="7" fontId="41" fillId="0" borderId="11" xfId="292" applyNumberFormat="1" applyFont="1" applyFill="1" applyBorder="1" applyAlignment="1">
      <alignment horizontal="center" wrapText="1"/>
    </xf>
    <xf numFmtId="0" fontId="41" fillId="0" borderId="12" xfId="357" applyFont="1" applyBorder="1" applyAlignment="1">
      <alignment horizontal="center" wrapText="1"/>
    </xf>
    <xf numFmtId="0" fontId="41" fillId="25" borderId="12" xfId="334" applyFont="1" applyFill="1" applyBorder="1" applyAlignment="1">
      <alignment horizontal="center" wrapText="1"/>
    </xf>
    <xf numFmtId="0" fontId="43" fillId="0" borderId="12" xfId="0" applyFont="1" applyFill="1" applyBorder="1" applyAlignment="1">
      <alignment horizontal="center" wrapText="1"/>
    </xf>
    <xf numFmtId="0" fontId="43" fillId="25" borderId="0" xfId="0" applyFont="1" applyFill="1" applyBorder="1" applyAlignment="1">
      <alignment horizontal="center" wrapText="1"/>
    </xf>
    <xf numFmtId="0" fontId="41" fillId="25" borderId="0" xfId="0" applyFont="1" applyFill="1" applyBorder="1" applyAlignment="1">
      <alignment horizontal="center"/>
    </xf>
    <xf numFmtId="4" fontId="41" fillId="25" borderId="0" xfId="286" applyNumberFormat="1" applyFont="1" applyFill="1" applyBorder="1" applyAlignment="1">
      <alignment horizontal="center"/>
    </xf>
    <xf numFmtId="0" fontId="41" fillId="0" borderId="12" xfId="0" applyFont="1" applyBorder="1" applyAlignment="1">
      <alignment horizontal="center" wrapText="1"/>
    </xf>
    <xf numFmtId="168" fontId="41" fillId="0" borderId="11" xfId="0" applyNumberFormat="1" applyFont="1" applyFill="1" applyBorder="1" applyAlignment="1">
      <alignment horizontal="center"/>
    </xf>
    <xf numFmtId="0" fontId="41" fillId="0" borderId="11" xfId="0" applyFont="1" applyBorder="1" applyAlignment="1">
      <alignment horizontal="center" wrapText="1"/>
    </xf>
    <xf numFmtId="0" fontId="41" fillId="0" borderId="11" xfId="0" applyFont="1" applyBorder="1" applyAlignment="1">
      <alignment horizontal="center"/>
    </xf>
    <xf numFmtId="0" fontId="41" fillId="0" borderId="11" xfId="0" applyFont="1" applyFill="1" applyBorder="1" applyAlignment="1">
      <alignment horizontal="center"/>
    </xf>
    <xf numFmtId="0" fontId="41" fillId="0" borderId="11" xfId="357" applyFont="1" applyBorder="1" applyAlignment="1">
      <alignment horizontal="center" wrapText="1"/>
    </xf>
    <xf numFmtId="168" fontId="41" fillId="0" borderId="11" xfId="292" applyNumberFormat="1" applyFont="1" applyFill="1" applyBorder="1" applyAlignment="1">
      <alignment horizontal="center" wrapText="1"/>
    </xf>
    <xf numFmtId="0" fontId="41" fillId="25" borderId="11" xfId="334" applyFont="1" applyFill="1" applyBorder="1" applyAlignment="1">
      <alignment horizontal="center" wrapText="1"/>
    </xf>
    <xf numFmtId="0" fontId="43" fillId="0" borderId="11" xfId="0" applyFont="1" applyFill="1" applyBorder="1" applyAlignment="1">
      <alignment horizontal="center" wrapText="1"/>
    </xf>
    <xf numFmtId="0" fontId="44" fillId="25" borderId="0" xfId="0" applyFont="1" applyFill="1" applyBorder="1" applyAlignment="1">
      <alignment horizontal="center" wrapText="1"/>
    </xf>
    <xf numFmtId="0" fontId="45" fillId="0" borderId="0" xfId="0" applyFont="1" applyBorder="1" applyAlignment="1">
      <alignment horizontal="center"/>
    </xf>
    <xf numFmtId="0" fontId="41" fillId="0" borderId="11" xfId="357" applyFont="1" applyBorder="1" applyAlignment="1">
      <alignment horizontal="center" vertical="center" wrapText="1"/>
    </xf>
    <xf numFmtId="0" fontId="46" fillId="25" borderId="0" xfId="0" quotePrefix="1" applyFont="1" applyFill="1" applyBorder="1" applyAlignment="1">
      <alignment horizontal="center" vertical="center" wrapText="1"/>
    </xf>
    <xf numFmtId="0" fontId="46" fillId="25" borderId="0" xfId="0" applyFont="1" applyFill="1" applyBorder="1" applyAlignment="1">
      <alignment horizontal="center" vertical="center"/>
    </xf>
    <xf numFmtId="168" fontId="46" fillId="0" borderId="0" xfId="0" applyNumberFormat="1" applyFont="1" applyBorder="1" applyAlignment="1">
      <alignment horizontal="center" vertical="center" wrapText="1"/>
    </xf>
    <xf numFmtId="168" fontId="41" fillId="0" borderId="11" xfId="292" applyNumberFormat="1" applyFont="1" applyFill="1" applyBorder="1" applyAlignment="1">
      <alignment horizontal="center"/>
    </xf>
    <xf numFmtId="0" fontId="41" fillId="0" borderId="12" xfId="0" applyFont="1" applyFill="1" applyBorder="1" applyAlignment="1">
      <alignment horizontal="center" wrapText="1"/>
    </xf>
    <xf numFmtId="168" fontId="41" fillId="0" borderId="13" xfId="0" applyNumberFormat="1" applyFont="1" applyFill="1" applyBorder="1" applyAlignment="1">
      <alignment horizontal="center"/>
    </xf>
    <xf numFmtId="0" fontId="41" fillId="0" borderId="14"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1" fillId="25" borderId="10" xfId="334" applyFont="1" applyFill="1" applyBorder="1" applyAlignment="1">
      <alignment horizontal="center" wrapText="1"/>
    </xf>
    <xf numFmtId="0" fontId="44" fillId="25" borderId="0" xfId="0" quotePrefix="1" applyFont="1" applyFill="1" applyBorder="1" applyAlignment="1">
      <alignment horizontal="left" wrapText="1"/>
    </xf>
    <xf numFmtId="168" fontId="45" fillId="0" borderId="0" xfId="0" applyNumberFormat="1" applyFont="1" applyBorder="1" applyAlignment="1">
      <alignment horizontal="center"/>
    </xf>
    <xf numFmtId="0" fontId="0" fillId="0" borderId="0" xfId="0" applyFont="1" applyAlignment="1">
      <alignment wrapText="1"/>
    </xf>
    <xf numFmtId="0" fontId="47" fillId="0" borderId="0" xfId="0" applyFont="1" applyAlignment="1">
      <alignment horizontal="center"/>
    </xf>
    <xf numFmtId="49" fontId="41" fillId="0" borderId="0" xfId="0" applyNumberFormat="1" applyFont="1" applyAlignment="1">
      <alignment horizontal="center"/>
    </xf>
    <xf numFmtId="49" fontId="43" fillId="0" borderId="0" xfId="313" applyNumberFormat="1" applyFont="1" applyAlignment="1" applyProtection="1">
      <alignment horizontal="center"/>
    </xf>
    <xf numFmtId="0" fontId="0" fillId="0" borderId="0" xfId="0" applyAlignment="1"/>
    <xf numFmtId="170" fontId="26" fillId="0" borderId="0" xfId="0" applyNumberFormat="1" applyFont="1" applyFill="1" applyBorder="1" applyAlignment="1">
      <alignment horizontal="left"/>
    </xf>
    <xf numFmtId="171" fontId="27" fillId="0" borderId="0" xfId="0" applyNumberFormat="1" applyFont="1" applyFill="1" applyBorder="1" applyAlignment="1" applyProtection="1">
      <alignment horizontal="left"/>
      <protection locked="0"/>
    </xf>
    <xf numFmtId="0" fontId="26" fillId="0" borderId="0" xfId="0" applyFont="1" applyFill="1" applyBorder="1" applyAlignment="1" applyProtection="1">
      <alignment horizontal="left"/>
      <protection locked="0"/>
    </xf>
    <xf numFmtId="0" fontId="27" fillId="0" borderId="0" xfId="0" applyFont="1" applyFill="1" applyBorder="1" applyAlignment="1" applyProtection="1">
      <alignment horizontal="center"/>
      <protection locked="0"/>
    </xf>
    <xf numFmtId="0" fontId="26" fillId="0" borderId="0" xfId="0" applyFont="1" applyFill="1" applyBorder="1" applyAlignment="1"/>
    <xf numFmtId="0" fontId="27" fillId="0" borderId="0" xfId="0" applyFont="1" applyFill="1" applyBorder="1" applyAlignment="1" applyProtection="1">
      <alignment horizontal="left"/>
      <protection locked="0"/>
    </xf>
    <xf numFmtId="0" fontId="26" fillId="0" borderId="0" xfId="0" applyFont="1" applyFill="1" applyBorder="1" applyAlignment="1">
      <alignment horizontal="right"/>
    </xf>
    <xf numFmtId="0" fontId="29" fillId="0" borderId="0" xfId="0" applyFont="1" applyFill="1" applyBorder="1" applyAlignment="1">
      <alignment horizontal="left" vertical="center" wrapText="1"/>
    </xf>
    <xf numFmtId="0" fontId="28" fillId="0" borderId="0" xfId="0" applyFont="1" applyFill="1" applyBorder="1" applyAlignment="1">
      <alignment horizontal="center" wrapText="1"/>
    </xf>
    <xf numFmtId="0" fontId="27" fillId="0" borderId="0" xfId="0" applyFont="1" applyFill="1" applyBorder="1" applyAlignment="1">
      <alignment vertical="center"/>
    </xf>
    <xf numFmtId="0" fontId="26" fillId="0" borderId="0" xfId="0" applyFont="1" applyFill="1" applyBorder="1" applyAlignment="1">
      <alignment horizontal="center" vertical="center"/>
    </xf>
    <xf numFmtId="0" fontId="27" fillId="0" borderId="0" xfId="0" applyFont="1" applyFill="1" applyBorder="1"/>
    <xf numFmtId="170" fontId="48" fillId="0" borderId="0" xfId="0" applyNumberFormat="1" applyFont="1" applyFill="1" applyBorder="1" applyAlignment="1" applyProtection="1">
      <alignment horizontal="left"/>
      <protection locked="0"/>
    </xf>
    <xf numFmtId="0" fontId="48" fillId="0" borderId="0" xfId="0" applyFont="1" applyFill="1" applyBorder="1" applyAlignment="1" applyProtection="1">
      <alignment horizontal="left"/>
      <protection locked="0"/>
    </xf>
    <xf numFmtId="0" fontId="48" fillId="0" borderId="0" xfId="0" applyFont="1" applyFill="1" applyBorder="1" applyProtection="1">
      <protection locked="0"/>
    </xf>
    <xf numFmtId="0" fontId="49" fillId="0" borderId="0" xfId="0" applyFont="1" applyFill="1" applyBorder="1"/>
    <xf numFmtId="168" fontId="28" fillId="0" borderId="0" xfId="0" applyNumberFormat="1" applyFont="1" applyFill="1" applyBorder="1" applyAlignment="1">
      <alignment vertical="center"/>
    </xf>
    <xf numFmtId="0" fontId="0" fillId="0" borderId="0" xfId="0" applyFill="1" applyBorder="1"/>
    <xf numFmtId="0" fontId="41" fillId="0" borderId="12" xfId="0" applyFont="1" applyFill="1" applyBorder="1" applyAlignment="1">
      <alignment horizontal="center" vertical="center" wrapText="1"/>
    </xf>
    <xf numFmtId="49" fontId="41" fillId="0" borderId="11" xfId="0" applyNumberFormat="1" applyFont="1" applyBorder="1" applyAlignment="1">
      <alignment horizontal="center"/>
    </xf>
    <xf numFmtId="168" fontId="41" fillId="0" borderId="11" xfId="0" applyNumberFormat="1" applyFont="1" applyBorder="1" applyAlignment="1">
      <alignment horizontal="center"/>
    </xf>
    <xf numFmtId="49" fontId="41" fillId="0" borderId="11" xfId="313" applyNumberFormat="1" applyFont="1" applyFill="1" applyBorder="1" applyAlignment="1" applyProtection="1">
      <alignment horizontal="center"/>
    </xf>
    <xf numFmtId="49" fontId="41" fillId="0" borderId="11" xfId="313" applyNumberFormat="1" applyFont="1" applyBorder="1" applyAlignment="1" applyProtection="1">
      <alignment horizontal="center"/>
    </xf>
    <xf numFmtId="49" fontId="50" fillId="26" borderId="0" xfId="343" applyNumberFormat="1" applyFont="1" applyFill="1" applyAlignment="1">
      <alignment horizontal="center"/>
    </xf>
    <xf numFmtId="168" fontId="50" fillId="26" borderId="0" xfId="343" applyNumberFormat="1" applyFont="1" applyFill="1" applyAlignment="1">
      <alignment horizontal="center"/>
    </xf>
    <xf numFmtId="0" fontId="50" fillId="26" borderId="0" xfId="343" applyFont="1" applyFill="1" applyAlignment="1">
      <alignment horizontal="center"/>
    </xf>
    <xf numFmtId="169" fontId="41" fillId="0" borderId="11" xfId="0" applyNumberFormat="1" applyFont="1" applyBorder="1" applyAlignment="1">
      <alignment horizontal="center"/>
    </xf>
    <xf numFmtId="49" fontId="43" fillId="0" borderId="11" xfId="313" applyNumberFormat="1" applyFont="1" applyBorder="1" applyAlignment="1" applyProtection="1">
      <alignment horizontal="center"/>
    </xf>
    <xf numFmtId="6" fontId="41" fillId="0" borderId="11" xfId="0" applyNumberFormat="1" applyFont="1" applyBorder="1" applyAlignment="1">
      <alignment horizontal="center"/>
    </xf>
    <xf numFmtId="49" fontId="43" fillId="0" borderId="11" xfId="0" applyNumberFormat="1" applyFont="1" applyBorder="1" applyAlignment="1">
      <alignment horizontal="center"/>
    </xf>
    <xf numFmtId="49" fontId="41" fillId="0" borderId="11" xfId="304" applyNumberFormat="1" applyFont="1" applyFill="1" applyBorder="1" applyAlignment="1">
      <alignment horizontal="center"/>
    </xf>
    <xf numFmtId="0" fontId="41" fillId="0" borderId="11" xfId="304" applyFont="1" applyFill="1" applyBorder="1" applyAlignment="1">
      <alignment horizontal="center"/>
    </xf>
    <xf numFmtId="49" fontId="41" fillId="0" borderId="11" xfId="0" applyNumberFormat="1" applyFont="1" applyFill="1" applyBorder="1" applyAlignment="1">
      <alignment horizontal="center"/>
    </xf>
    <xf numFmtId="0" fontId="41" fillId="0" borderId="11" xfId="281" applyFont="1" applyFill="1" applyBorder="1" applyAlignment="1">
      <alignment horizontal="center"/>
    </xf>
    <xf numFmtId="49" fontId="41" fillId="0" borderId="11" xfId="281" applyNumberFormat="1" applyFont="1" applyFill="1" applyBorder="1" applyAlignment="1">
      <alignment horizontal="center"/>
    </xf>
    <xf numFmtId="49" fontId="43" fillId="0" borderId="11" xfId="357" applyNumberFormat="1" applyFont="1" applyBorder="1" applyAlignment="1">
      <alignment horizontal="center"/>
    </xf>
    <xf numFmtId="49" fontId="41" fillId="0" borderId="11" xfId="313" applyNumberFormat="1" applyFont="1" applyBorder="1" applyAlignment="1" applyProtection="1">
      <alignment horizontal="center" wrapText="1"/>
    </xf>
    <xf numFmtId="0" fontId="53" fillId="0" borderId="0" xfId="0" applyFont="1" applyAlignment="1">
      <alignment horizontal="right"/>
    </xf>
    <xf numFmtId="0" fontId="41" fillId="0" borderId="12" xfId="0" applyFont="1" applyBorder="1" applyAlignment="1">
      <alignment horizontal="center"/>
    </xf>
    <xf numFmtId="0" fontId="41" fillId="0" borderId="0" xfId="0" applyFont="1" applyBorder="1" applyAlignment="1">
      <alignment horizontal="center"/>
    </xf>
    <xf numFmtId="169" fontId="41" fillId="0" borderId="0" xfId="0" applyNumberFormat="1" applyFont="1" applyBorder="1" applyAlignment="1">
      <alignment horizontal="center"/>
    </xf>
    <xf numFmtId="0" fontId="54" fillId="24" borderId="0" xfId="0" applyFont="1" applyFill="1" applyBorder="1" applyAlignment="1">
      <alignment horizontal="right" vertical="center"/>
    </xf>
    <xf numFmtId="0" fontId="41" fillId="24" borderId="0" xfId="0" applyFont="1" applyFill="1" applyBorder="1" applyAlignment="1">
      <alignment horizontal="center"/>
    </xf>
    <xf numFmtId="0" fontId="41" fillId="24" borderId="0" xfId="0" applyFont="1" applyFill="1" applyBorder="1" applyAlignment="1">
      <alignment horizontal="right"/>
    </xf>
    <xf numFmtId="0" fontId="40" fillId="25" borderId="0" xfId="0" applyFont="1" applyFill="1" applyAlignment="1" applyProtection="1">
      <protection locked="0"/>
    </xf>
    <xf numFmtId="0" fontId="41" fillId="25" borderId="0" xfId="0" applyFont="1" applyFill="1" applyBorder="1" applyAlignment="1" applyProtection="1">
      <alignment horizontal="center"/>
      <protection locked="0"/>
    </xf>
    <xf numFmtId="0" fontId="41" fillId="24" borderId="0" xfId="0" applyFont="1" applyFill="1" applyBorder="1" applyAlignment="1">
      <alignment vertical="top"/>
    </xf>
    <xf numFmtId="0" fontId="55" fillId="24" borderId="0" xfId="0" applyFont="1" applyFill="1" applyBorder="1" applyAlignment="1">
      <alignment vertical="center"/>
    </xf>
    <xf numFmtId="0" fontId="41" fillId="24" borderId="0" xfId="0" applyFont="1" applyFill="1" applyBorder="1" applyAlignment="1">
      <alignment horizontal="left" vertical="top"/>
    </xf>
    <xf numFmtId="0" fontId="41" fillId="24" borderId="0" xfId="0" applyFont="1" applyFill="1" applyBorder="1"/>
    <xf numFmtId="0" fontId="41" fillId="24" borderId="0" xfId="0" applyFont="1" applyFill="1" applyBorder="1" applyAlignment="1"/>
    <xf numFmtId="0" fontId="56" fillId="24" borderId="0" xfId="0" applyFont="1" applyFill="1" applyBorder="1" applyAlignment="1"/>
    <xf numFmtId="0" fontId="56" fillId="24" borderId="0" xfId="0" applyFont="1" applyFill="1" applyBorder="1" applyAlignment="1">
      <alignment horizontal="center"/>
    </xf>
    <xf numFmtId="0" fontId="41" fillId="24" borderId="0" xfId="0" applyFont="1" applyFill="1" applyBorder="1" applyAlignment="1">
      <alignment horizontal="left"/>
    </xf>
    <xf numFmtId="0" fontId="41" fillId="24" borderId="0" xfId="0" applyFont="1" applyFill="1" applyBorder="1" applyAlignment="1" applyProtection="1">
      <alignment horizontal="left"/>
      <protection locked="0"/>
    </xf>
    <xf numFmtId="0" fontId="40" fillId="25" borderId="0" xfId="0" applyFont="1" applyFill="1"/>
    <xf numFmtId="0" fontId="41" fillId="24" borderId="0" xfId="0" applyFont="1" applyFill="1" applyBorder="1" applyAlignment="1" applyProtection="1">
      <alignment horizontal="left"/>
    </xf>
    <xf numFmtId="0" fontId="41" fillId="24" borderId="0" xfId="0" applyFont="1" applyFill="1" applyBorder="1" applyAlignment="1" applyProtection="1"/>
    <xf numFmtId="49" fontId="41" fillId="0" borderId="0" xfId="0" applyNumberFormat="1" applyFont="1" applyBorder="1" applyAlignment="1">
      <alignment horizontal="center"/>
    </xf>
    <xf numFmtId="0" fontId="40" fillId="0" borderId="0" xfId="0" applyFont="1" applyBorder="1"/>
    <xf numFmtId="168" fontId="40" fillId="0" borderId="0" xfId="0" applyNumberFormat="1" applyFont="1" applyAlignment="1">
      <alignment horizontal="center"/>
    </xf>
    <xf numFmtId="49" fontId="43" fillId="0" borderId="0" xfId="313" applyNumberFormat="1" applyFont="1" applyAlignment="1" applyProtection="1"/>
    <xf numFmtId="168" fontId="41" fillId="0" borderId="0" xfId="0" applyNumberFormat="1" applyFont="1"/>
    <xf numFmtId="0" fontId="44" fillId="25" borderId="0" xfId="0" applyNumberFormat="1" applyFont="1" applyFill="1" applyBorder="1" applyAlignment="1" applyProtection="1">
      <protection locked="0"/>
    </xf>
    <xf numFmtId="166" fontId="44" fillId="25" borderId="0" xfId="0" applyNumberFormat="1" applyFont="1" applyFill="1" applyBorder="1" applyAlignment="1" applyProtection="1">
      <alignment horizontal="right"/>
      <protection locked="0"/>
    </xf>
    <xf numFmtId="0" fontId="44" fillId="25" borderId="0" xfId="0" applyFont="1" applyFill="1" applyBorder="1" applyAlignment="1" applyProtection="1">
      <protection locked="0"/>
    </xf>
    <xf numFmtId="172" fontId="44" fillId="24" borderId="0" xfId="0" applyNumberFormat="1" applyFont="1" applyFill="1" applyBorder="1" applyAlignment="1"/>
    <xf numFmtId="0" fontId="44" fillId="24" borderId="0" xfId="0" applyFont="1" applyFill="1" applyBorder="1" applyAlignment="1"/>
    <xf numFmtId="172" fontId="45" fillId="24" borderId="15" xfId="0" applyNumberFormat="1" applyFont="1" applyFill="1" applyBorder="1" applyAlignment="1">
      <alignment horizontal="center" vertical="center"/>
    </xf>
    <xf numFmtId="172" fontId="45" fillId="24" borderId="0" xfId="0" applyNumberFormat="1" applyFont="1" applyFill="1" applyBorder="1" applyAlignment="1">
      <alignment horizontal="center" vertical="center"/>
    </xf>
    <xf numFmtId="0" fontId="45" fillId="24" borderId="0" xfId="0" applyFont="1" applyFill="1" applyBorder="1" applyAlignment="1">
      <alignment horizontal="center" vertical="center"/>
    </xf>
    <xf numFmtId="0" fontId="45" fillId="24" borderId="16" xfId="0" applyFont="1" applyFill="1" applyBorder="1" applyAlignment="1">
      <alignment horizontal="center" vertical="center"/>
    </xf>
    <xf numFmtId="0" fontId="44" fillId="24" borderId="17" xfId="0" applyNumberFormat="1" applyFont="1" applyFill="1" applyBorder="1" applyAlignment="1" applyProtection="1">
      <alignment horizontal="center" vertical="center"/>
      <protection locked="0"/>
    </xf>
    <xf numFmtId="0" fontId="44" fillId="24" borderId="18" xfId="0" applyNumberFormat="1" applyFont="1" applyFill="1" applyBorder="1" applyAlignment="1" applyProtection="1">
      <alignment horizontal="center" vertical="center"/>
      <protection locked="0"/>
    </xf>
    <xf numFmtId="0" fontId="44" fillId="24" borderId="17" xfId="0" applyFont="1" applyFill="1" applyBorder="1" applyAlignment="1" applyProtection="1">
      <alignment horizontal="center" vertical="center" wrapText="1"/>
      <protection locked="0"/>
    </xf>
    <xf numFmtId="168" fontId="44" fillId="24" borderId="18" xfId="0" applyNumberFormat="1" applyFont="1" applyFill="1" applyBorder="1" applyAlignment="1" applyProtection="1">
      <alignment horizontal="center" vertical="center"/>
      <protection locked="0"/>
    </xf>
    <xf numFmtId="168" fontId="44" fillId="24" borderId="19" xfId="0" applyNumberFormat="1" applyFont="1" applyFill="1" applyBorder="1" applyAlignment="1" applyProtection="1">
      <alignment horizontal="center" vertical="center"/>
      <protection hidden="1"/>
    </xf>
    <xf numFmtId="0" fontId="44" fillId="24" borderId="7" xfId="0" applyNumberFormat="1" applyFont="1" applyFill="1" applyBorder="1" applyAlignment="1" applyProtection="1">
      <alignment horizontal="center" vertical="center"/>
      <protection locked="0"/>
    </xf>
    <xf numFmtId="49" fontId="44" fillId="25" borderId="7" xfId="0" applyNumberFormat="1" applyFont="1" applyFill="1" applyBorder="1" applyAlignment="1" applyProtection="1">
      <alignment horizontal="center"/>
      <protection locked="0"/>
    </xf>
    <xf numFmtId="168" fontId="44" fillId="25" borderId="7" xfId="0" applyNumberFormat="1" applyFont="1" applyFill="1" applyBorder="1" applyAlignment="1" applyProtection="1">
      <alignment horizontal="center"/>
      <protection locked="0"/>
    </xf>
    <xf numFmtId="0" fontId="44" fillId="24" borderId="20" xfId="0" applyNumberFormat="1" applyFont="1" applyFill="1" applyBorder="1" applyAlignment="1" applyProtection="1">
      <alignment horizontal="center" vertical="center"/>
      <protection locked="0"/>
    </xf>
    <xf numFmtId="0" fontId="47" fillId="0" borderId="20" xfId="0" applyFont="1" applyBorder="1" applyAlignment="1" applyProtection="1">
      <protection locked="0"/>
    </xf>
    <xf numFmtId="0" fontId="44" fillId="24" borderId="21" xfId="0" applyFont="1" applyFill="1" applyBorder="1" applyAlignment="1" applyProtection="1">
      <alignment horizontal="center" vertical="center" wrapText="1"/>
      <protection locked="0"/>
    </xf>
    <xf numFmtId="168" fontId="44" fillId="0" borderId="20" xfId="0" applyNumberFormat="1" applyFont="1" applyBorder="1" applyAlignment="1" applyProtection="1">
      <alignment horizontal="center"/>
      <protection locked="0"/>
    </xf>
    <xf numFmtId="168" fontId="44" fillId="25" borderId="22" xfId="0" applyNumberFormat="1" applyFont="1" applyFill="1" applyBorder="1" applyAlignment="1" applyProtection="1">
      <alignment horizontal="center"/>
      <protection locked="0"/>
    </xf>
    <xf numFmtId="0" fontId="47" fillId="0" borderId="22" xfId="0" applyFont="1" applyBorder="1" applyAlignment="1" applyProtection="1">
      <protection locked="0"/>
    </xf>
    <xf numFmtId="168" fontId="44" fillId="24" borderId="7" xfId="0" applyNumberFormat="1" applyFont="1" applyFill="1" applyBorder="1" applyAlignment="1" applyProtection="1">
      <alignment horizontal="center" vertical="center"/>
      <protection locked="0"/>
    </xf>
    <xf numFmtId="0" fontId="44" fillId="24" borderId="22" xfId="0" applyFont="1" applyFill="1" applyBorder="1" applyAlignment="1" applyProtection="1">
      <alignment horizontal="center" vertical="center" wrapText="1"/>
      <protection locked="0"/>
    </xf>
    <xf numFmtId="0" fontId="44" fillId="24" borderId="23" xfId="0" applyFont="1" applyFill="1" applyBorder="1" applyAlignment="1" applyProtection="1">
      <alignment horizontal="center" vertical="center" wrapText="1"/>
      <protection locked="0"/>
    </xf>
    <xf numFmtId="2" fontId="44" fillId="0" borderId="0" xfId="0" applyNumberFormat="1" applyFont="1" applyFill="1" applyBorder="1" applyAlignment="1" applyProtection="1">
      <protection locked="0"/>
    </xf>
    <xf numFmtId="168" fontId="44" fillId="24" borderId="24" xfId="0" applyNumberFormat="1" applyFont="1" applyFill="1" applyBorder="1" applyAlignment="1" applyProtection="1">
      <alignment vertical="center"/>
      <protection locked="0"/>
    </xf>
    <xf numFmtId="164" fontId="44" fillId="24" borderId="19" xfId="0" applyNumberFormat="1" applyFont="1" applyFill="1" applyBorder="1" applyAlignment="1" applyProtection="1">
      <alignment vertical="center"/>
      <protection hidden="1"/>
    </xf>
    <xf numFmtId="168" fontId="45" fillId="24" borderId="19" xfId="0" applyNumberFormat="1" applyFont="1" applyFill="1" applyBorder="1" applyAlignment="1" applyProtection="1">
      <alignment horizontal="center" vertical="center"/>
      <protection hidden="1"/>
    </xf>
    <xf numFmtId="0" fontId="45" fillId="25" borderId="0" xfId="0" applyFont="1" applyFill="1" applyBorder="1" applyAlignment="1">
      <alignment horizontal="right"/>
    </xf>
    <xf numFmtId="0" fontId="41" fillId="0" borderId="25" xfId="0" applyFont="1" applyBorder="1" applyAlignment="1">
      <alignment horizontal="center"/>
    </xf>
    <xf numFmtId="0" fontId="41" fillId="0" borderId="10" xfId="0" applyFont="1" applyBorder="1" applyAlignment="1">
      <alignment horizontal="center"/>
    </xf>
    <xf numFmtId="169" fontId="41" fillId="0" borderId="26" xfId="0" applyNumberFormat="1" applyFont="1" applyBorder="1" applyAlignment="1">
      <alignment horizontal="center"/>
    </xf>
    <xf numFmtId="0" fontId="41" fillId="0" borderId="0" xfId="0" applyFont="1" applyFill="1" applyBorder="1" applyAlignment="1">
      <alignment horizontal="center"/>
    </xf>
    <xf numFmtId="0" fontId="40" fillId="0" borderId="11" xfId="0" applyFont="1" applyBorder="1" applyAlignment="1">
      <alignment horizontal="center"/>
    </xf>
    <xf numFmtId="0" fontId="40" fillId="0" borderId="27" xfId="0" applyFont="1" applyFill="1" applyBorder="1" applyAlignment="1">
      <alignment horizontal="center" vertical="center" wrapText="1"/>
    </xf>
    <xf numFmtId="0" fontId="43" fillId="0" borderId="28" xfId="0" applyFont="1" applyFill="1" applyBorder="1" applyAlignment="1">
      <alignment horizontal="center" vertical="center" wrapText="1"/>
    </xf>
    <xf numFmtId="0" fontId="40" fillId="27" borderId="28" xfId="334" applyFont="1" applyFill="1" applyBorder="1" applyAlignment="1">
      <alignment horizontal="center" vertical="center" wrapText="1"/>
    </xf>
    <xf numFmtId="0" fontId="41" fillId="0" borderId="0" xfId="357" applyFont="1" applyBorder="1" applyAlignment="1">
      <alignment horizontal="center" wrapText="1"/>
    </xf>
    <xf numFmtId="168" fontId="41" fillId="0" borderId="0" xfId="292" applyNumberFormat="1" applyFont="1" applyFill="1" applyBorder="1" applyAlignment="1">
      <alignment horizontal="center"/>
    </xf>
    <xf numFmtId="0" fontId="40" fillId="27" borderId="29" xfId="0" applyNumberFormat="1" applyFont="1" applyFill="1" applyBorder="1" applyAlignment="1" applyProtection="1">
      <alignment horizontal="center" vertical="center" wrapText="1"/>
    </xf>
    <xf numFmtId="173" fontId="37" fillId="0" borderId="0" xfId="357" applyNumberFormat="1" applyFont="1" applyFill="1" applyBorder="1" applyAlignment="1">
      <alignment horizontal="center" vertical="center"/>
    </xf>
    <xf numFmtId="0" fontId="40" fillId="0" borderId="28" xfId="357" applyFont="1" applyBorder="1" applyAlignment="1">
      <alignment horizontal="center" vertical="center" wrapText="1"/>
    </xf>
    <xf numFmtId="173" fontId="0" fillId="0" borderId="0" xfId="0" applyNumberFormat="1" applyFont="1" applyFill="1" applyBorder="1" applyAlignment="1">
      <alignment horizontal="center" vertical="center" wrapText="1"/>
    </xf>
    <xf numFmtId="0" fontId="40" fillId="27" borderId="30" xfId="0" applyFont="1" applyFill="1" applyBorder="1" applyAlignment="1">
      <alignment horizontal="center" vertical="center" wrapText="1"/>
    </xf>
    <xf numFmtId="0" fontId="0" fillId="0" borderId="25" xfId="0" applyFont="1" applyBorder="1"/>
    <xf numFmtId="173" fontId="37" fillId="0" borderId="25" xfId="357" applyNumberFormat="1" applyFont="1" applyFill="1" applyBorder="1" applyAlignment="1">
      <alignment horizontal="center" vertical="center"/>
    </xf>
    <xf numFmtId="0" fontId="0" fillId="0" borderId="0" xfId="0" applyFont="1" applyBorder="1"/>
    <xf numFmtId="168" fontId="41" fillId="0" borderId="31" xfId="292" applyNumberFormat="1" applyFont="1" applyFill="1" applyBorder="1" applyAlignment="1">
      <alignment horizontal="center" wrapText="1"/>
    </xf>
    <xf numFmtId="49" fontId="41" fillId="0" borderId="32" xfId="313" applyNumberFormat="1" applyFont="1" applyBorder="1" applyAlignment="1" applyProtection="1">
      <alignment horizontal="center" wrapText="1"/>
    </xf>
    <xf numFmtId="0" fontId="41" fillId="0" borderId="32" xfId="0" applyFont="1" applyBorder="1" applyAlignment="1">
      <alignment horizontal="center"/>
    </xf>
    <xf numFmtId="0" fontId="43" fillId="0" borderId="28"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7" xfId="0" applyFont="1" applyBorder="1" applyAlignment="1">
      <alignment horizontal="center" vertical="center"/>
    </xf>
    <xf numFmtId="0" fontId="40" fillId="0" borderId="28" xfId="0" applyFont="1" applyFill="1" applyBorder="1" applyAlignment="1">
      <alignment horizontal="center" vertical="center" wrapText="1"/>
    </xf>
    <xf numFmtId="0" fontId="40" fillId="27" borderId="33" xfId="0" applyFont="1" applyFill="1" applyBorder="1" applyAlignment="1">
      <alignment horizontal="center" vertical="center" wrapText="1"/>
    </xf>
    <xf numFmtId="169" fontId="41" fillId="0" borderId="11" xfId="0" applyNumberFormat="1" applyFont="1" applyFill="1" applyBorder="1" applyAlignment="1">
      <alignment horizontal="center"/>
    </xf>
    <xf numFmtId="0" fontId="41" fillId="0" borderId="26" xfId="0" applyFont="1" applyBorder="1" applyAlignment="1">
      <alignment horizontal="center"/>
    </xf>
    <xf numFmtId="0" fontId="40" fillId="0" borderId="28" xfId="0" applyFont="1" applyFill="1" applyBorder="1" applyAlignment="1">
      <alignment horizontal="center" wrapText="1"/>
    </xf>
    <xf numFmtId="0" fontId="40" fillId="0" borderId="28" xfId="357" applyFont="1" applyBorder="1" applyAlignment="1">
      <alignment horizontal="center" wrapText="1"/>
    </xf>
    <xf numFmtId="0" fontId="40" fillId="0" borderId="0" xfId="0" applyFont="1" applyFill="1" applyAlignment="1">
      <alignment horizontal="left"/>
    </xf>
    <xf numFmtId="0" fontId="41" fillId="27" borderId="28" xfId="344" applyFont="1" applyFill="1" applyBorder="1" applyAlignment="1">
      <alignment horizontal="center" vertical="center" wrapText="1"/>
    </xf>
    <xf numFmtId="0" fontId="41" fillId="0" borderId="28" xfId="344" applyFont="1" applyFill="1" applyBorder="1" applyAlignment="1">
      <alignment horizontal="center" vertical="center" wrapText="1"/>
    </xf>
    <xf numFmtId="0" fontId="41" fillId="27" borderId="28" xfId="347" applyFont="1" applyFill="1" applyBorder="1" applyAlignment="1">
      <alignment horizontal="center" vertical="center"/>
    </xf>
    <xf numFmtId="0" fontId="43" fillId="27" borderId="28" xfId="344" applyFont="1" applyFill="1" applyBorder="1" applyAlignment="1">
      <alignment horizontal="center" vertical="center" wrapText="1"/>
    </xf>
    <xf numFmtId="0" fontId="0" fillId="0" borderId="0" xfId="0" applyFont="1" applyAlignment="1">
      <alignment horizontal="center"/>
    </xf>
    <xf numFmtId="168" fontId="43" fillId="27" borderId="28" xfId="292" applyNumberFormat="1" applyFont="1" applyFill="1" applyBorder="1" applyAlignment="1" applyProtection="1">
      <alignment horizontal="center" vertical="center" wrapText="1"/>
    </xf>
    <xf numFmtId="3" fontId="41" fillId="0" borderId="28" xfId="344" applyNumberFormat="1" applyFont="1" applyFill="1" applyBorder="1" applyAlignment="1">
      <alignment horizontal="center" vertical="center" wrapText="1"/>
    </xf>
    <xf numFmtId="3" fontId="43" fillId="0" borderId="28" xfId="344" applyNumberFormat="1" applyFont="1" applyFill="1" applyBorder="1" applyAlignment="1">
      <alignment horizontal="center" vertical="center" wrapText="1"/>
    </xf>
    <xf numFmtId="0" fontId="41" fillId="27" borderId="0" xfId="344" applyFont="1" applyFill="1" applyBorder="1" applyAlignment="1">
      <alignment horizontal="center" vertical="center" wrapText="1"/>
    </xf>
    <xf numFmtId="3" fontId="41" fillId="0" borderId="0" xfId="344" applyNumberFormat="1" applyFont="1" applyFill="1" applyBorder="1" applyAlignment="1">
      <alignment horizontal="center" vertical="center" wrapText="1"/>
    </xf>
    <xf numFmtId="0" fontId="41" fillId="0" borderId="0" xfId="344" applyFont="1" applyFill="1" applyBorder="1" applyAlignment="1">
      <alignment horizontal="center" vertical="center" wrapText="1"/>
    </xf>
    <xf numFmtId="0" fontId="41" fillId="27" borderId="34" xfId="344" applyFont="1" applyFill="1" applyBorder="1" applyAlignment="1">
      <alignment horizontal="center" vertical="center" wrapText="1"/>
    </xf>
    <xf numFmtId="168" fontId="43" fillId="27" borderId="34" xfId="292" applyNumberFormat="1" applyFont="1" applyFill="1" applyBorder="1" applyAlignment="1" applyProtection="1">
      <alignment horizontal="center" vertical="center" wrapText="1"/>
    </xf>
    <xf numFmtId="3" fontId="43" fillId="0" borderId="0" xfId="344" applyNumberFormat="1" applyFont="1" applyFill="1" applyBorder="1" applyAlignment="1">
      <alignment horizontal="center" vertical="center" wrapText="1"/>
    </xf>
    <xf numFmtId="0" fontId="43" fillId="0" borderId="0" xfId="344" applyFont="1" applyFill="1" applyBorder="1" applyAlignment="1">
      <alignment horizontal="center" vertical="center" wrapText="1"/>
    </xf>
    <xf numFmtId="3" fontId="41" fillId="0" borderId="34" xfId="344" applyNumberFormat="1" applyFont="1" applyFill="1" applyBorder="1" applyAlignment="1">
      <alignment horizontal="center" vertical="center" wrapText="1"/>
    </xf>
    <xf numFmtId="0" fontId="41" fillId="0" borderId="34" xfId="344" applyFont="1" applyFill="1" applyBorder="1" applyAlignment="1">
      <alignment horizontal="center" vertical="center" wrapText="1"/>
    </xf>
    <xf numFmtId="0" fontId="41" fillId="27" borderId="11" xfId="344" applyFont="1" applyFill="1" applyBorder="1" applyAlignment="1">
      <alignment horizontal="center" vertical="center" wrapText="1"/>
    </xf>
    <xf numFmtId="168" fontId="43" fillId="27" borderId="11" xfId="292" applyNumberFormat="1" applyFont="1" applyFill="1" applyBorder="1" applyAlignment="1" applyProtection="1">
      <alignment horizontal="center" vertical="center" wrapText="1"/>
    </xf>
    <xf numFmtId="3" fontId="43" fillId="0" borderId="11" xfId="344" applyNumberFormat="1" applyFont="1" applyFill="1" applyBorder="1" applyAlignment="1">
      <alignment horizontal="center" vertical="center" wrapText="1"/>
    </xf>
    <xf numFmtId="0" fontId="43" fillId="0" borderId="11" xfId="344" applyFont="1" applyFill="1" applyBorder="1" applyAlignment="1">
      <alignment horizontal="center" vertical="center" wrapText="1"/>
    </xf>
    <xf numFmtId="0" fontId="0" fillId="0" borderId="0" xfId="0" applyFont="1" applyFill="1" applyBorder="1"/>
    <xf numFmtId="0" fontId="41" fillId="25" borderId="11" xfId="352" applyNumberFormat="1" applyFont="1" applyFill="1" applyBorder="1" applyAlignment="1" applyProtection="1">
      <alignment horizontal="center" vertical="center" wrapText="1"/>
    </xf>
    <xf numFmtId="0" fontId="41" fillId="25" borderId="11" xfId="334" applyNumberFormat="1" applyFont="1" applyFill="1" applyBorder="1" applyAlignment="1" applyProtection="1">
      <alignment horizontal="center" wrapText="1"/>
    </xf>
    <xf numFmtId="0" fontId="44" fillId="0" borderId="0" xfId="335" applyFont="1" applyFill="1" applyAlignment="1">
      <alignment horizontal="center"/>
    </xf>
    <xf numFmtId="0" fontId="41" fillId="25" borderId="11" xfId="352" applyNumberFormat="1" applyFont="1" applyFill="1" applyBorder="1" applyAlignment="1" applyProtection="1">
      <alignment horizontal="center" wrapText="1"/>
    </xf>
    <xf numFmtId="0" fontId="41" fillId="0" borderId="11" xfId="345" applyFont="1" applyBorder="1" applyAlignment="1">
      <alignment horizontal="center"/>
    </xf>
    <xf numFmtId="0" fontId="41" fillId="25" borderId="11" xfId="334" applyNumberFormat="1" applyFont="1" applyFill="1" applyBorder="1" applyAlignment="1" applyProtection="1">
      <alignment horizontal="center" vertical="center" wrapText="1"/>
    </xf>
    <xf numFmtId="0" fontId="41" fillId="0" borderId="11" xfId="345" applyFont="1" applyFill="1" applyBorder="1" applyAlignment="1">
      <alignment horizontal="center"/>
    </xf>
    <xf numFmtId="0" fontId="44" fillId="25" borderId="0" xfId="334" applyNumberFormat="1" applyFont="1" applyFill="1" applyBorder="1" applyAlignment="1" applyProtection="1">
      <alignment horizontal="center" vertical="center" wrapText="1"/>
    </xf>
    <xf numFmtId="49" fontId="50" fillId="26" borderId="0" xfId="343" applyNumberFormat="1" applyFont="1" applyFill="1" applyBorder="1" applyAlignment="1">
      <alignment horizontal="center" wrapText="1"/>
    </xf>
    <xf numFmtId="168" fontId="50" fillId="26" borderId="0" xfId="343" applyNumberFormat="1" applyFont="1" applyFill="1" applyBorder="1" applyAlignment="1">
      <alignment horizontal="center" wrapText="1"/>
    </xf>
    <xf numFmtId="0" fontId="50" fillId="26" borderId="0" xfId="343" applyFont="1" applyFill="1" applyBorder="1" applyAlignment="1">
      <alignment horizontal="center" wrapText="1"/>
    </xf>
    <xf numFmtId="0" fontId="40" fillId="0" borderId="0" xfId="0" applyFont="1" applyAlignment="1">
      <alignment horizontal="center" wrapText="1"/>
    </xf>
    <xf numFmtId="0" fontId="40" fillId="0" borderId="0" xfId="0" applyFont="1" applyBorder="1" applyAlignment="1">
      <alignment horizontal="center"/>
    </xf>
    <xf numFmtId="0" fontId="44" fillId="0" borderId="0" xfId="335" applyFont="1" applyAlignment="1">
      <alignment horizontal="center"/>
    </xf>
    <xf numFmtId="0" fontId="44" fillId="25" borderId="0" xfId="352" applyNumberFormat="1" applyFont="1" applyFill="1" applyBorder="1" applyAlignment="1" applyProtection="1">
      <alignment horizontal="center" vertical="center" wrapText="1"/>
    </xf>
    <xf numFmtId="168" fontId="41" fillId="25" borderId="11" xfId="335" applyNumberFormat="1" applyFont="1" applyFill="1" applyBorder="1" applyAlignment="1">
      <alignment horizontal="center"/>
    </xf>
    <xf numFmtId="168" fontId="41" fillId="0" borderId="11" xfId="335" applyNumberFormat="1" applyFont="1" applyFill="1" applyBorder="1" applyAlignment="1">
      <alignment horizontal="center"/>
    </xf>
    <xf numFmtId="168" fontId="57" fillId="27" borderId="0" xfId="292" applyNumberFormat="1" applyFont="1" applyFill="1" applyBorder="1" applyAlignment="1" applyProtection="1">
      <alignment horizontal="center" vertical="center" wrapText="1"/>
    </xf>
    <xf numFmtId="168" fontId="57" fillId="0" borderId="0" xfId="292" applyNumberFormat="1" applyFont="1" applyFill="1" applyBorder="1" applyAlignment="1" applyProtection="1">
      <alignment horizontal="center" vertical="center" wrapText="1"/>
    </xf>
    <xf numFmtId="0" fontId="39" fillId="0" borderId="0" xfId="0" applyFont="1" applyAlignment="1">
      <alignment horizontal="center"/>
    </xf>
    <xf numFmtId="3" fontId="41" fillId="25" borderId="11" xfId="334" applyNumberFormat="1" applyFont="1" applyFill="1" applyBorder="1" applyAlignment="1" applyProtection="1">
      <alignment horizontal="center" wrapText="1"/>
    </xf>
    <xf numFmtId="3" fontId="41" fillId="25" borderId="11" xfId="335" applyNumberFormat="1" applyFont="1" applyFill="1" applyBorder="1" applyAlignment="1">
      <alignment horizontal="center"/>
    </xf>
    <xf numFmtId="3" fontId="41" fillId="0" borderId="11" xfId="345" applyNumberFormat="1" applyFont="1" applyFill="1" applyBorder="1" applyAlignment="1">
      <alignment horizontal="center"/>
    </xf>
    <xf numFmtId="3" fontId="41" fillId="25" borderId="11" xfId="335" applyNumberFormat="1" applyFont="1" applyFill="1" applyBorder="1" applyAlignment="1">
      <alignment horizontal="center" wrapText="1"/>
    </xf>
    <xf numFmtId="3" fontId="41" fillId="0" borderId="11" xfId="335" applyNumberFormat="1" applyFont="1" applyFill="1" applyBorder="1" applyAlignment="1">
      <alignment horizontal="center"/>
    </xf>
    <xf numFmtId="3" fontId="41" fillId="25" borderId="11" xfId="288" applyNumberFormat="1" applyFont="1" applyFill="1" applyBorder="1" applyAlignment="1">
      <alignment horizontal="center"/>
    </xf>
    <xf numFmtId="3" fontId="41" fillId="0" borderId="0" xfId="335" applyNumberFormat="1" applyFont="1" applyFill="1" applyBorder="1" applyAlignment="1">
      <alignment horizontal="center"/>
    </xf>
    <xf numFmtId="3" fontId="41" fillId="25" borderId="11" xfId="352" applyNumberFormat="1" applyFont="1" applyFill="1" applyBorder="1" applyAlignment="1" applyProtection="1">
      <alignment horizontal="center" wrapText="1"/>
    </xf>
    <xf numFmtId="3" fontId="41" fillId="25" borderId="11" xfId="352" applyNumberFormat="1" applyFont="1" applyFill="1" applyBorder="1" applyAlignment="1" applyProtection="1">
      <alignment horizontal="center" vertical="center" wrapText="1"/>
    </xf>
    <xf numFmtId="3" fontId="41" fillId="25" borderId="11" xfId="334" applyNumberFormat="1" applyFont="1" applyFill="1" applyBorder="1" applyAlignment="1" applyProtection="1">
      <alignment horizontal="center" vertical="center" wrapText="1"/>
    </xf>
    <xf numFmtId="0" fontId="41" fillId="0" borderId="11" xfId="352" applyNumberFormat="1" applyFont="1" applyFill="1" applyBorder="1" applyAlignment="1" applyProtection="1">
      <alignment horizontal="center" vertical="center" wrapText="1"/>
    </xf>
    <xf numFmtId="0" fontId="41" fillId="0" borderId="11" xfId="334" applyNumberFormat="1" applyFont="1" applyFill="1" applyBorder="1" applyAlignment="1" applyProtection="1">
      <alignment horizontal="center" wrapText="1"/>
    </xf>
    <xf numFmtId="0" fontId="41" fillId="0" borderId="11" xfId="352" applyNumberFormat="1" applyFont="1" applyFill="1" applyBorder="1" applyAlignment="1" applyProtection="1">
      <alignment horizontal="center" wrapText="1"/>
    </xf>
    <xf numFmtId="3" fontId="41" fillId="0" borderId="11" xfId="334" applyNumberFormat="1" applyFont="1" applyFill="1" applyBorder="1" applyAlignment="1" applyProtection="1">
      <alignment horizontal="center" wrapText="1"/>
    </xf>
    <xf numFmtId="0" fontId="41" fillId="0" borderId="11" xfId="334" applyNumberFormat="1" applyFont="1" applyFill="1" applyBorder="1" applyAlignment="1" applyProtection="1">
      <alignment horizontal="center" vertical="center" wrapText="1"/>
    </xf>
    <xf numFmtId="168" fontId="46" fillId="0" borderId="0" xfId="335" applyNumberFormat="1" applyFont="1" applyBorder="1" applyAlignment="1">
      <alignment horizontal="center"/>
    </xf>
    <xf numFmtId="168" fontId="39" fillId="0" borderId="0" xfId="0" applyNumberFormat="1" applyFont="1" applyAlignment="1">
      <alignment horizontal="center"/>
    </xf>
    <xf numFmtId="0" fontId="43" fillId="0" borderId="11" xfId="0" applyFont="1" applyFill="1" applyBorder="1" applyAlignment="1">
      <alignment horizontal="center" vertical="center" wrapText="1"/>
    </xf>
    <xf numFmtId="168" fontId="41" fillId="0" borderId="35" xfId="292" applyNumberFormat="1" applyFont="1" applyFill="1" applyBorder="1" applyAlignment="1">
      <alignment horizontal="center" wrapText="1"/>
    </xf>
    <xf numFmtId="0" fontId="41" fillId="0" borderId="11" xfId="0" applyFont="1" applyBorder="1" applyAlignment="1">
      <alignment horizontal="center" vertical="center" wrapText="1"/>
    </xf>
    <xf numFmtId="0" fontId="58" fillId="24" borderId="0" xfId="0" applyFont="1" applyFill="1" applyBorder="1" applyAlignment="1">
      <alignment vertical="top"/>
    </xf>
    <xf numFmtId="0" fontId="38" fillId="0" borderId="0" xfId="0" applyFont="1" applyBorder="1"/>
    <xf numFmtId="0" fontId="59" fillId="0" borderId="11" xfId="0" applyFont="1" applyBorder="1" applyAlignment="1">
      <alignment horizontal="center"/>
    </xf>
    <xf numFmtId="0" fontId="31" fillId="25" borderId="11" xfId="334" applyFont="1" applyFill="1" applyBorder="1" applyAlignment="1">
      <alignment horizontal="left" vertical="center" wrapText="1"/>
    </xf>
    <xf numFmtId="0" fontId="41" fillId="0" borderId="35" xfId="0" applyFont="1" applyBorder="1" applyAlignment="1">
      <alignment horizontal="center"/>
    </xf>
    <xf numFmtId="0" fontId="66" fillId="28" borderId="0" xfId="0" applyFont="1" applyFill="1" applyAlignment="1">
      <alignment horizontal="center" vertical="center"/>
    </xf>
    <xf numFmtId="0" fontId="67" fillId="0" borderId="11" xfId="335" applyFont="1" applyFill="1" applyBorder="1" applyAlignment="1">
      <alignment horizontal="left" vertical="center" wrapText="1"/>
    </xf>
    <xf numFmtId="0" fontId="67" fillId="0" borderId="11" xfId="335" applyFont="1" applyFill="1" applyBorder="1" applyAlignment="1">
      <alignment horizontal="center" vertical="center" wrapText="1"/>
    </xf>
    <xf numFmtId="166" fontId="68" fillId="0" borderId="11" xfId="294" applyNumberFormat="1" applyFont="1" applyFill="1" applyBorder="1" applyAlignment="1">
      <alignment horizontal="center" vertical="center"/>
    </xf>
    <xf numFmtId="3" fontId="67" fillId="0" borderId="11" xfId="335" applyNumberFormat="1" applyFont="1" applyFill="1" applyBorder="1" applyAlignment="1">
      <alignment horizontal="right" vertical="center"/>
    </xf>
    <xf numFmtId="0" fontId="67" fillId="0" borderId="11" xfId="335" applyFont="1" applyFill="1" applyBorder="1" applyAlignment="1">
      <alignment horizontal="left" vertical="center"/>
    </xf>
    <xf numFmtId="0" fontId="67" fillId="0" borderId="35" xfId="335" applyFont="1" applyFill="1" applyBorder="1" applyAlignment="1">
      <alignment horizontal="center" vertical="center" wrapText="1"/>
    </xf>
    <xf numFmtId="0" fontId="67" fillId="0" borderId="11" xfId="357" applyFont="1" applyBorder="1" applyAlignment="1">
      <alignment horizontal="left" vertical="center" wrapText="1"/>
    </xf>
    <xf numFmtId="0" fontId="67" fillId="0" borderId="35" xfId="357" applyFont="1" applyBorder="1" applyAlignment="1">
      <alignment horizontal="center" vertical="center" wrapText="1"/>
    </xf>
    <xf numFmtId="0" fontId="68" fillId="0" borderId="11" xfId="0" applyFont="1" applyBorder="1" applyAlignment="1">
      <alignment horizontal="left" vertical="center" wrapText="1"/>
    </xf>
    <xf numFmtId="0" fontId="67" fillId="0" borderId="11" xfId="0" applyFont="1" applyBorder="1" applyAlignment="1">
      <alignment horizontal="center" vertical="center"/>
    </xf>
    <xf numFmtId="0" fontId="67" fillId="0" borderId="11" xfId="357" applyFont="1" applyBorder="1" applyAlignment="1">
      <alignment horizontal="center" vertical="center" wrapText="1"/>
    </xf>
    <xf numFmtId="0" fontId="67" fillId="0" borderId="11" xfId="335" applyFont="1" applyBorder="1" applyAlignment="1">
      <alignment horizontal="left" vertical="center" wrapText="1"/>
    </xf>
    <xf numFmtId="0" fontId="67" fillId="0" borderId="11" xfId="335" applyFont="1" applyBorder="1" applyAlignment="1">
      <alignment horizontal="center" vertical="center" wrapText="1"/>
    </xf>
    <xf numFmtId="0" fontId="40" fillId="0" borderId="11" xfId="0" applyFont="1" applyFill="1" applyBorder="1" applyAlignment="1">
      <alignment horizontal="center"/>
    </xf>
    <xf numFmtId="0" fontId="41" fillId="0" borderId="35" xfId="0" applyFont="1" applyFill="1" applyBorder="1" applyAlignment="1">
      <alignment horizontal="center"/>
    </xf>
    <xf numFmtId="0" fontId="69" fillId="0" borderId="35" xfId="0" applyFont="1" applyBorder="1" applyAlignment="1">
      <alignment horizontal="center"/>
    </xf>
    <xf numFmtId="169" fontId="69" fillId="0" borderId="35" xfId="0" applyNumberFormat="1" applyFont="1" applyBorder="1" applyAlignment="1">
      <alignment horizontal="center"/>
    </xf>
    <xf numFmtId="49" fontId="40" fillId="0" borderId="11" xfId="0" applyNumberFormat="1" applyFont="1" applyBorder="1" applyAlignment="1">
      <alignment horizontal="center"/>
    </xf>
    <xf numFmtId="0" fontId="69" fillId="0" borderId="11" xfId="0" applyFont="1" applyBorder="1" applyAlignment="1">
      <alignment horizontal="center"/>
    </xf>
    <xf numFmtId="49" fontId="69" fillId="25" borderId="35" xfId="0" applyNumberFormat="1" applyFont="1" applyFill="1" applyBorder="1" applyAlignment="1">
      <alignment horizontal="center" vertical="center" wrapText="1"/>
    </xf>
    <xf numFmtId="0" fontId="70" fillId="27" borderId="27" xfId="0" applyFont="1" applyFill="1" applyBorder="1" applyAlignment="1">
      <alignment horizontal="center" vertical="center" wrapText="1"/>
    </xf>
    <xf numFmtId="49" fontId="40" fillId="0" borderId="11" xfId="313" applyNumberFormat="1" applyFont="1" applyBorder="1" applyAlignment="1" applyProtection="1">
      <alignment horizontal="center"/>
    </xf>
    <xf numFmtId="49" fontId="41" fillId="25" borderId="35" xfId="0" applyNumberFormat="1" applyFont="1" applyFill="1" applyBorder="1" applyAlignment="1">
      <alignment horizontal="center" vertical="center" wrapText="1"/>
    </xf>
    <xf numFmtId="0" fontId="89" fillId="0" borderId="11" xfId="357" applyFont="1" applyBorder="1" applyAlignment="1">
      <alignment horizontal="center" vertical="center"/>
    </xf>
    <xf numFmtId="168" fontId="89" fillId="0" borderId="11" xfId="294" applyNumberFormat="1" applyFont="1" applyBorder="1" applyAlignment="1">
      <alignment horizontal="center" vertical="center"/>
    </xf>
    <xf numFmtId="0" fontId="41" fillId="61" borderId="11" xfId="0" applyFont="1" applyFill="1" applyBorder="1" applyAlignment="1">
      <alignment horizontal="center"/>
    </xf>
    <xf numFmtId="49" fontId="89" fillId="0" borderId="11" xfId="0" applyNumberFormat="1" applyFont="1" applyBorder="1" applyAlignment="1">
      <alignment horizontal="center"/>
    </xf>
    <xf numFmtId="0" fontId="89" fillId="0" borderId="35" xfId="0" applyFont="1" applyBorder="1" applyAlignment="1">
      <alignment horizontal="center"/>
    </xf>
    <xf numFmtId="0" fontId="40" fillId="0" borderId="0" xfId="0" applyFont="1" applyFill="1" applyBorder="1" applyAlignment="1">
      <alignment horizontal="center" vertical="center" wrapText="1"/>
    </xf>
    <xf numFmtId="0" fontId="40" fillId="27" borderId="0" xfId="0" applyNumberFormat="1" applyFont="1" applyFill="1" applyBorder="1" applyAlignment="1" applyProtection="1">
      <alignment horizontal="center" vertical="center" wrapText="1"/>
    </xf>
    <xf numFmtId="169" fontId="69" fillId="0" borderId="11" xfId="0" applyNumberFormat="1" applyFont="1" applyBorder="1" applyAlignment="1">
      <alignment horizontal="center"/>
    </xf>
    <xf numFmtId="169" fontId="2" fillId="0" borderId="0" xfId="0" applyNumberFormat="1" applyFont="1" applyBorder="1" applyAlignment="1">
      <alignment horizontal="center"/>
    </xf>
    <xf numFmtId="169" fontId="41" fillId="0" borderId="11" xfId="304" applyNumberFormat="1" applyFont="1" applyFill="1" applyBorder="1" applyAlignment="1">
      <alignment horizontal="center"/>
    </xf>
    <xf numFmtId="169" fontId="41" fillId="0" borderId="11" xfId="281" applyNumberFormat="1" applyFont="1" applyFill="1" applyBorder="1" applyAlignment="1">
      <alignment horizontal="center"/>
    </xf>
    <xf numFmtId="169" fontId="89" fillId="0" borderId="35" xfId="0" applyNumberFormat="1" applyFont="1" applyBorder="1" applyAlignment="1">
      <alignment horizontal="center"/>
    </xf>
    <xf numFmtId="169" fontId="41" fillId="61" borderId="11" xfId="0" applyNumberFormat="1" applyFont="1" applyFill="1" applyBorder="1" applyAlignment="1">
      <alignment horizontal="center"/>
    </xf>
    <xf numFmtId="169" fontId="41" fillId="0" borderId="32" xfId="0" applyNumberFormat="1" applyFont="1" applyBorder="1" applyAlignment="1">
      <alignment horizontal="center"/>
    </xf>
    <xf numFmtId="3" fontId="40" fillId="0" borderId="0" xfId="0" applyNumberFormat="1" applyFont="1" applyAlignment="1">
      <alignment horizontal="center"/>
    </xf>
    <xf numFmtId="169" fontId="41" fillId="0" borderId="0" xfId="0" applyNumberFormat="1" applyFont="1" applyFill="1" applyBorder="1" applyAlignment="1">
      <alignment horizontal="center"/>
    </xf>
    <xf numFmtId="169" fontId="40" fillId="0" borderId="0" xfId="0" applyNumberFormat="1" applyFont="1" applyAlignment="1">
      <alignment horizontal="center"/>
    </xf>
    <xf numFmtId="169" fontId="40" fillId="0" borderId="0" xfId="0" applyNumberFormat="1" applyFont="1" applyAlignment="1">
      <alignment horizontal="left"/>
    </xf>
    <xf numFmtId="169" fontId="40" fillId="0" borderId="0" xfId="0" applyNumberFormat="1" applyFont="1" applyFill="1" applyAlignment="1">
      <alignment horizontal="left"/>
    </xf>
    <xf numFmtId="169" fontId="0" fillId="0" borderId="0" xfId="0" applyNumberFormat="1"/>
    <xf numFmtId="169" fontId="41" fillId="0" borderId="35" xfId="0" applyNumberFormat="1" applyFont="1" applyBorder="1" applyAlignment="1">
      <alignment horizontal="center"/>
    </xf>
    <xf numFmtId="0" fontId="41" fillId="0" borderId="10" xfId="0" applyFont="1" applyFill="1" applyBorder="1" applyAlignment="1">
      <alignment horizontal="center" vertical="center" wrapText="1"/>
    </xf>
    <xf numFmtId="165" fontId="41" fillId="0" borderId="0" xfId="0" applyNumberFormat="1" applyFont="1" applyAlignment="1">
      <alignment horizontal="center"/>
    </xf>
    <xf numFmtId="0" fontId="40" fillId="0" borderId="11" xfId="0" applyFont="1" applyFill="1" applyBorder="1" applyAlignment="1">
      <alignment horizontal="center" vertical="center" wrapText="1"/>
    </xf>
    <xf numFmtId="0" fontId="89" fillId="0" borderId="11" xfId="0" applyFont="1" applyBorder="1" applyAlignment="1">
      <alignment horizontal="center"/>
    </xf>
    <xf numFmtId="0" fontId="89" fillId="0" borderId="11" xfId="0" applyFont="1" applyFill="1" applyBorder="1" applyAlignment="1">
      <alignment horizontal="center"/>
    </xf>
    <xf numFmtId="1" fontId="41" fillId="0" borderId="11" xfId="0" applyNumberFormat="1" applyFont="1" applyBorder="1" applyAlignment="1">
      <alignment horizontal="center"/>
    </xf>
    <xf numFmtId="0" fontId="90" fillId="0" borderId="0" xfId="0" applyFont="1"/>
    <xf numFmtId="0" fontId="91" fillId="0" borderId="11" xfId="0" applyFont="1" applyBorder="1" applyAlignment="1">
      <alignment horizontal="center"/>
    </xf>
    <xf numFmtId="49" fontId="41" fillId="0" borderId="12" xfId="0" applyNumberFormat="1" applyFont="1" applyBorder="1" applyAlignment="1">
      <alignment horizontal="center"/>
    </xf>
    <xf numFmtId="6" fontId="40" fillId="0" borderId="11" xfId="0" applyNumberFormat="1" applyFont="1" applyFill="1" applyBorder="1" applyAlignment="1">
      <alignment horizontal="center"/>
    </xf>
    <xf numFmtId="0" fontId="40" fillId="0" borderId="0" xfId="0" applyFont="1" applyFill="1" applyBorder="1"/>
    <xf numFmtId="0" fontId="41" fillId="0" borderId="25" xfId="0" applyFont="1" applyFill="1" applyBorder="1" applyAlignment="1">
      <alignment horizontal="center"/>
    </xf>
    <xf numFmtId="0" fontId="40" fillId="0" borderId="36" xfId="0" applyFont="1" applyFill="1" applyBorder="1" applyAlignment="1">
      <alignment horizontal="center" vertical="center" wrapText="1"/>
    </xf>
    <xf numFmtId="169" fontId="89" fillId="62" borderId="11" xfId="0" applyNumberFormat="1" applyFont="1" applyFill="1" applyBorder="1" applyAlignment="1">
      <alignment horizontal="center" vertical="center" wrapText="1"/>
    </xf>
    <xf numFmtId="0" fontId="41" fillId="0" borderId="12" xfId="0" applyNumberFormat="1" applyFont="1" applyBorder="1" applyAlignment="1">
      <alignment horizontal="center" vertical="center" wrapText="1"/>
    </xf>
    <xf numFmtId="0" fontId="89" fillId="0" borderId="12" xfId="0" applyFont="1" applyBorder="1" applyAlignment="1">
      <alignment horizontal="center"/>
    </xf>
    <xf numFmtId="49" fontId="89" fillId="0" borderId="12" xfId="0" applyNumberFormat="1" applyFont="1" applyFill="1" applyBorder="1" applyAlignment="1">
      <alignment horizontal="center" vertical="center" wrapText="1"/>
    </xf>
    <xf numFmtId="0" fontId="89" fillId="0" borderId="11" xfId="0" applyFont="1" applyBorder="1" applyAlignment="1">
      <alignment horizontal="center" vertical="center" wrapText="1"/>
    </xf>
    <xf numFmtId="0" fontId="41" fillId="0" borderId="0" xfId="0" applyFont="1" applyFill="1"/>
    <xf numFmtId="49" fontId="41" fillId="0" borderId="0" xfId="343" applyNumberFormat="1" applyFont="1" applyFill="1" applyAlignment="1">
      <alignment horizontal="center"/>
    </xf>
    <xf numFmtId="168" fontId="41" fillId="0" borderId="0" xfId="343" applyNumberFormat="1" applyFont="1" applyFill="1" applyAlignment="1">
      <alignment horizontal="center"/>
    </xf>
    <xf numFmtId="0" fontId="41" fillId="0" borderId="0" xfId="343" applyFont="1" applyFill="1" applyAlignment="1">
      <alignment horizontal="center"/>
    </xf>
    <xf numFmtId="3" fontId="41" fillId="0" borderId="0" xfId="343" applyNumberFormat="1" applyFont="1" applyFill="1" applyAlignment="1">
      <alignment horizontal="center"/>
    </xf>
    <xf numFmtId="0" fontId="92" fillId="0" borderId="11" xfId="0" applyFont="1" applyBorder="1" applyAlignment="1">
      <alignment horizontal="center"/>
    </xf>
    <xf numFmtId="0" fontId="51" fillId="26" borderId="11" xfId="0" quotePrefix="1" applyFont="1" applyFill="1" applyBorder="1" applyAlignment="1">
      <alignment horizontal="center" vertical="center" wrapText="1"/>
    </xf>
    <xf numFmtId="0" fontId="51" fillId="26" borderId="11" xfId="0" applyFont="1" applyFill="1" applyBorder="1" applyAlignment="1">
      <alignment horizontal="center" vertical="center"/>
    </xf>
    <xf numFmtId="0" fontId="51" fillId="26" borderId="11" xfId="0" applyFont="1" applyFill="1" applyBorder="1" applyAlignment="1">
      <alignment horizontal="center" vertical="center" wrapText="1"/>
    </xf>
    <xf numFmtId="0" fontId="93" fillId="0" borderId="0" xfId="0" applyFont="1"/>
    <xf numFmtId="0" fontId="40" fillId="0" borderId="32" xfId="0" applyFont="1" applyFill="1" applyBorder="1" applyAlignment="1">
      <alignment horizontal="center" vertical="center" wrapText="1"/>
    </xf>
    <xf numFmtId="0" fontId="43" fillId="0" borderId="37" xfId="0" applyFont="1" applyFill="1" applyBorder="1" applyAlignment="1">
      <alignment horizontal="center" vertical="center" wrapText="1"/>
    </xf>
    <xf numFmtId="0" fontId="41" fillId="24" borderId="38" xfId="0" applyFont="1" applyFill="1" applyBorder="1" applyAlignment="1">
      <alignment horizontal="center" vertical="center" wrapText="1"/>
    </xf>
    <xf numFmtId="0" fontId="40" fillId="0" borderId="38" xfId="0" applyFont="1" applyFill="1" applyBorder="1" applyAlignment="1">
      <alignment horizontal="center" vertical="center" wrapText="1"/>
    </xf>
    <xf numFmtId="0" fontId="41" fillId="25" borderId="11" xfId="334" applyFont="1" applyFill="1" applyBorder="1" applyAlignment="1">
      <alignment horizontal="center" vertical="center" wrapText="1"/>
    </xf>
    <xf numFmtId="0" fontId="40" fillId="0" borderId="12" xfId="0" applyFont="1" applyFill="1" applyBorder="1" applyAlignment="1">
      <alignment horizontal="center" wrapText="1"/>
    </xf>
    <xf numFmtId="0" fontId="41" fillId="0" borderId="11" xfId="357" applyFont="1" applyBorder="1" applyAlignment="1">
      <alignment horizontal="center" vertical="center"/>
    </xf>
    <xf numFmtId="168" fontId="41" fillId="0" borderId="11" xfId="294" applyNumberFormat="1" applyFont="1" applyBorder="1" applyAlignment="1">
      <alignment horizontal="center" vertical="center"/>
    </xf>
    <xf numFmtId="0" fontId="40" fillId="0" borderId="12" xfId="0" applyFont="1" applyFill="1" applyBorder="1" applyAlignment="1">
      <alignment horizontal="center" vertical="center" wrapText="1"/>
    </xf>
    <xf numFmtId="0" fontId="41" fillId="0" borderId="12" xfId="357" applyFont="1" applyBorder="1" applyAlignment="1">
      <alignment horizontal="center" vertical="center"/>
    </xf>
    <xf numFmtId="49" fontId="51" fillId="26" borderId="0" xfId="343" applyNumberFormat="1" applyFont="1" applyFill="1" applyAlignment="1">
      <alignment horizontal="center" wrapText="1"/>
    </xf>
    <xf numFmtId="168" fontId="51" fillId="26" borderId="0" xfId="343" applyNumberFormat="1" applyFont="1" applyFill="1" applyAlignment="1">
      <alignment horizontal="center" wrapText="1"/>
    </xf>
    <xf numFmtId="0" fontId="51" fillId="26" borderId="0" xfId="343" applyFont="1" applyFill="1" applyAlignment="1">
      <alignment horizontal="center" wrapText="1"/>
    </xf>
    <xf numFmtId="0" fontId="71" fillId="0" borderId="0" xfId="0" applyFont="1" applyAlignment="1">
      <alignment wrapText="1"/>
    </xf>
    <xf numFmtId="0" fontId="0" fillId="0" borderId="0" xfId="0" applyFont="1" applyAlignment="1">
      <alignment vertical="center"/>
    </xf>
    <xf numFmtId="0" fontId="41" fillId="25" borderId="0" xfId="0" applyFont="1" applyFill="1" applyBorder="1" applyAlignment="1">
      <alignment horizontal="center" vertical="center"/>
    </xf>
    <xf numFmtId="0" fontId="41" fillId="0" borderId="11" xfId="357" applyFont="1" applyFill="1" applyBorder="1" applyAlignment="1">
      <alignment horizontal="center" vertical="center" wrapText="1"/>
    </xf>
    <xf numFmtId="0" fontId="44" fillId="25" borderId="0" xfId="0" applyFont="1" applyFill="1" applyBorder="1" applyAlignment="1">
      <alignment horizontal="center" vertical="center"/>
    </xf>
    <xf numFmtId="0" fontId="41" fillId="0" borderId="11" xfId="0" applyFont="1" applyBorder="1" applyAlignment="1">
      <alignment horizontal="center" vertical="center"/>
    </xf>
    <xf numFmtId="0" fontId="41" fillId="0" borderId="11" xfId="0" applyFont="1" applyFill="1" applyBorder="1" applyAlignment="1">
      <alignment horizontal="center" vertical="center"/>
    </xf>
    <xf numFmtId="0" fontId="41" fillId="0" borderId="0" xfId="357" applyFont="1" applyBorder="1" applyAlignment="1">
      <alignment horizontal="center" vertical="center"/>
    </xf>
    <xf numFmtId="0" fontId="89" fillId="0" borderId="11" xfId="0" applyFont="1" applyBorder="1" applyAlignment="1">
      <alignment horizontal="center" vertical="center"/>
    </xf>
    <xf numFmtId="0" fontId="43" fillId="0" borderId="11" xfId="0" applyFont="1" applyFill="1" applyBorder="1" applyAlignment="1">
      <alignment horizontal="center" vertical="center"/>
    </xf>
    <xf numFmtId="0" fontId="41" fillId="0" borderId="35" xfId="357" applyFont="1" applyBorder="1" applyAlignment="1">
      <alignment horizontal="center" vertical="center" wrapText="1"/>
    </xf>
    <xf numFmtId="0" fontId="40" fillId="0" borderId="0" xfId="0" applyFont="1" applyAlignment="1">
      <alignment horizontal="left" vertical="center"/>
    </xf>
    <xf numFmtId="0" fontId="40" fillId="0" borderId="0" xfId="0" applyFont="1" applyFill="1" applyAlignment="1">
      <alignment horizontal="left" vertical="center"/>
    </xf>
    <xf numFmtId="0" fontId="41" fillId="0" borderId="11" xfId="0" quotePrefix="1" applyFont="1" applyBorder="1" applyAlignment="1">
      <alignment horizontal="center"/>
    </xf>
    <xf numFmtId="169" fontId="52" fillId="29" borderId="26" xfId="0" applyNumberFormat="1" applyFont="1" applyFill="1" applyBorder="1" applyAlignment="1">
      <alignment horizontal="center"/>
    </xf>
    <xf numFmtId="169" fontId="51" fillId="29" borderId="26" xfId="0" applyNumberFormat="1" applyFont="1" applyFill="1" applyBorder="1" applyAlignment="1">
      <alignment horizontal="center"/>
    </xf>
    <xf numFmtId="168" fontId="52" fillId="29" borderId="26" xfId="343" applyNumberFormat="1" applyFont="1" applyFill="1" applyBorder="1" applyAlignment="1">
      <alignment horizontal="center"/>
    </xf>
    <xf numFmtId="169" fontId="52" fillId="29" borderId="39" xfId="0" applyNumberFormat="1" applyFont="1" applyFill="1" applyBorder="1" applyAlignment="1">
      <alignment horizontal="center"/>
    </xf>
    <xf numFmtId="0" fontId="51" fillId="29" borderId="0" xfId="0" applyFont="1" applyFill="1" applyAlignment="1">
      <alignment horizontal="center" wrapText="1"/>
    </xf>
    <xf numFmtId="0" fontId="52" fillId="29" borderId="37" xfId="0" applyFont="1" applyFill="1" applyBorder="1" applyAlignment="1">
      <alignment horizontal="center" wrapText="1"/>
    </xf>
    <xf numFmtId="0" fontId="51" fillId="29" borderId="26" xfId="0" applyFont="1" applyFill="1" applyBorder="1" applyAlignment="1">
      <alignment horizontal="center" wrapText="1"/>
    </xf>
    <xf numFmtId="168" fontId="52" fillId="29" borderId="40" xfId="0" applyNumberFormat="1" applyFont="1" applyFill="1" applyBorder="1" applyAlignment="1">
      <alignment horizontal="center"/>
    </xf>
    <xf numFmtId="49" fontId="51" fillId="63" borderId="0" xfId="343" applyNumberFormat="1" applyFont="1" applyFill="1" applyAlignment="1">
      <alignment horizontal="center"/>
    </xf>
    <xf numFmtId="168" fontId="52" fillId="29" borderId="0" xfId="0" applyNumberFormat="1" applyFont="1" applyFill="1" applyBorder="1" applyAlignment="1">
      <alignment horizontal="center"/>
    </xf>
    <xf numFmtId="168" fontId="60" fillId="29" borderId="26" xfId="0" applyNumberFormat="1" applyFont="1" applyFill="1" applyBorder="1" applyAlignment="1">
      <alignment horizontal="center"/>
    </xf>
    <xf numFmtId="0" fontId="66" fillId="29" borderId="12" xfId="335" applyFont="1" applyFill="1" applyBorder="1" applyAlignment="1">
      <alignment horizontal="center" vertical="center" wrapText="1"/>
    </xf>
    <xf numFmtId="0" fontId="66" fillId="29" borderId="41" xfId="335" applyFont="1" applyFill="1" applyBorder="1" applyAlignment="1">
      <alignment horizontal="center" vertical="center" wrapText="1"/>
    </xf>
    <xf numFmtId="0" fontId="66" fillId="29" borderId="35" xfId="335" applyFont="1" applyFill="1" applyBorder="1" applyAlignment="1">
      <alignment horizontal="center" vertical="center" wrapText="1"/>
    </xf>
    <xf numFmtId="0" fontId="66" fillId="29" borderId="26" xfId="0" applyFont="1" applyFill="1" applyBorder="1" applyAlignment="1">
      <alignment horizontal="center" vertical="center"/>
    </xf>
    <xf numFmtId="0" fontId="46" fillId="25" borderId="0" xfId="0" applyFont="1" applyFill="1" applyBorder="1" applyAlignment="1">
      <alignment horizontal="center"/>
    </xf>
    <xf numFmtId="0" fontId="61" fillId="25" borderId="0" xfId="0" applyFont="1" applyFill="1" applyBorder="1" applyAlignment="1">
      <alignment horizontal="center" vertical="center"/>
    </xf>
    <xf numFmtId="0" fontId="62" fillId="24" borderId="0" xfId="0" applyFont="1" applyFill="1" applyBorder="1" applyAlignment="1">
      <alignment horizontal="left" vertical="center" wrapText="1"/>
    </xf>
    <xf numFmtId="0" fontId="58" fillId="25" borderId="0" xfId="0" applyFont="1" applyFill="1" applyBorder="1" applyAlignment="1">
      <alignment horizontal="center" wrapText="1"/>
    </xf>
    <xf numFmtId="0" fontId="63" fillId="25" borderId="0" xfId="0" applyFont="1" applyFill="1" applyBorder="1" applyAlignment="1">
      <alignment horizontal="center" wrapText="1"/>
    </xf>
    <xf numFmtId="0" fontId="64" fillId="25" borderId="0" xfId="0" applyFont="1" applyFill="1" applyBorder="1" applyAlignment="1">
      <alignment horizontal="center" wrapText="1"/>
    </xf>
    <xf numFmtId="0" fontId="44" fillId="25" borderId="0" xfId="0" applyFont="1" applyFill="1" applyBorder="1" applyAlignment="1">
      <alignment vertical="center"/>
    </xf>
  </cellXfs>
  <cellStyles count="370">
    <cellStyle name="20% - Accent1 10" xfId="1" xr:uid="{00000000-0005-0000-0000-000000000000}"/>
    <cellStyle name="20% - Accent1 11" xfId="2" xr:uid="{00000000-0005-0000-0000-000001000000}"/>
    <cellStyle name="20% - Accent1 12" xfId="3" xr:uid="{00000000-0005-0000-0000-000002000000}"/>
    <cellStyle name="20% - Accent1 13" xfId="4" xr:uid="{00000000-0005-0000-0000-000003000000}"/>
    <cellStyle name="20% - Accent1 14" xfId="5" xr:uid="{00000000-0005-0000-0000-000004000000}"/>
    <cellStyle name="20% - Accent1 15" xfId="6" xr:uid="{00000000-0005-0000-0000-000005000000}"/>
    <cellStyle name="20% - Accent1 16" xfId="7" xr:uid="{00000000-0005-0000-0000-000006000000}"/>
    <cellStyle name="20% - Accent1 17" xfId="8" xr:uid="{00000000-0005-0000-0000-000007000000}"/>
    <cellStyle name="20% - Accent1 18" xfId="9" xr:uid="{00000000-0005-0000-0000-000008000000}"/>
    <cellStyle name="20% - Accent1 19" xfId="10" xr:uid="{00000000-0005-0000-0000-000009000000}"/>
    <cellStyle name="20% - Accent1 2" xfId="11" xr:uid="{00000000-0005-0000-0000-00000A000000}"/>
    <cellStyle name="20% - Accent1 20" xfId="12" xr:uid="{00000000-0005-0000-0000-00000B000000}"/>
    <cellStyle name="20% - Accent1 21" xfId="13" xr:uid="{00000000-0005-0000-0000-00000C000000}"/>
    <cellStyle name="20% - Accent1 22" xfId="14" xr:uid="{00000000-0005-0000-0000-00000D000000}"/>
    <cellStyle name="20% - Accent1 3" xfId="15" xr:uid="{00000000-0005-0000-0000-00000E000000}"/>
    <cellStyle name="20% - Accent1 4" xfId="16" xr:uid="{00000000-0005-0000-0000-00000F000000}"/>
    <cellStyle name="20% - Accent1 5" xfId="17" xr:uid="{00000000-0005-0000-0000-000010000000}"/>
    <cellStyle name="20% - Accent1 6" xfId="18" xr:uid="{00000000-0005-0000-0000-000011000000}"/>
    <cellStyle name="20% - Accent1 7" xfId="19" xr:uid="{00000000-0005-0000-0000-000012000000}"/>
    <cellStyle name="20% - Accent1 8" xfId="20" xr:uid="{00000000-0005-0000-0000-000013000000}"/>
    <cellStyle name="20% - Accent1 9" xfId="21" xr:uid="{00000000-0005-0000-0000-000014000000}"/>
    <cellStyle name="20% - Accent2 10" xfId="22" xr:uid="{00000000-0005-0000-0000-000015000000}"/>
    <cellStyle name="20% - Accent2 11" xfId="23" xr:uid="{00000000-0005-0000-0000-000016000000}"/>
    <cellStyle name="20% - Accent2 12" xfId="24" xr:uid="{00000000-0005-0000-0000-000017000000}"/>
    <cellStyle name="20% - Accent2 13" xfId="25" xr:uid="{00000000-0005-0000-0000-000018000000}"/>
    <cellStyle name="20% - Accent2 14" xfId="26" xr:uid="{00000000-0005-0000-0000-000019000000}"/>
    <cellStyle name="20% - Accent2 15" xfId="27" xr:uid="{00000000-0005-0000-0000-00001A000000}"/>
    <cellStyle name="20% - Accent2 16" xfId="28" xr:uid="{00000000-0005-0000-0000-00001B000000}"/>
    <cellStyle name="20% - Accent2 17" xfId="29" xr:uid="{00000000-0005-0000-0000-00001C000000}"/>
    <cellStyle name="20% - Accent2 18" xfId="30" xr:uid="{00000000-0005-0000-0000-00001D000000}"/>
    <cellStyle name="20% - Accent2 19" xfId="31" xr:uid="{00000000-0005-0000-0000-00001E000000}"/>
    <cellStyle name="20% - Accent2 2" xfId="32" xr:uid="{00000000-0005-0000-0000-00001F000000}"/>
    <cellStyle name="20% - Accent2 20" xfId="33" xr:uid="{00000000-0005-0000-0000-000020000000}"/>
    <cellStyle name="20% - Accent2 21" xfId="34" xr:uid="{00000000-0005-0000-0000-000021000000}"/>
    <cellStyle name="20% - Accent2 22" xfId="35" xr:uid="{00000000-0005-0000-0000-000022000000}"/>
    <cellStyle name="20% - Accent2 3" xfId="36" xr:uid="{00000000-0005-0000-0000-000023000000}"/>
    <cellStyle name="20% - Accent2 4" xfId="37" xr:uid="{00000000-0005-0000-0000-000024000000}"/>
    <cellStyle name="20% - Accent2 5" xfId="38" xr:uid="{00000000-0005-0000-0000-000025000000}"/>
    <cellStyle name="20% - Accent2 6" xfId="39" xr:uid="{00000000-0005-0000-0000-000026000000}"/>
    <cellStyle name="20% - Accent2 7" xfId="40" xr:uid="{00000000-0005-0000-0000-000027000000}"/>
    <cellStyle name="20% - Accent2 8" xfId="41" xr:uid="{00000000-0005-0000-0000-000028000000}"/>
    <cellStyle name="20% - Accent2 9" xfId="42" xr:uid="{00000000-0005-0000-0000-000029000000}"/>
    <cellStyle name="20% - Accent3 10" xfId="43" xr:uid="{00000000-0005-0000-0000-00002A000000}"/>
    <cellStyle name="20% - Accent3 11" xfId="44" xr:uid="{00000000-0005-0000-0000-00002B000000}"/>
    <cellStyle name="20% - Accent3 12" xfId="45" xr:uid="{00000000-0005-0000-0000-00002C000000}"/>
    <cellStyle name="20% - Accent3 13" xfId="46" xr:uid="{00000000-0005-0000-0000-00002D000000}"/>
    <cellStyle name="20% - Accent3 14" xfId="47" xr:uid="{00000000-0005-0000-0000-00002E000000}"/>
    <cellStyle name="20% - Accent3 15" xfId="48" xr:uid="{00000000-0005-0000-0000-00002F000000}"/>
    <cellStyle name="20% - Accent3 16" xfId="49" xr:uid="{00000000-0005-0000-0000-000030000000}"/>
    <cellStyle name="20% - Accent3 17" xfId="50" xr:uid="{00000000-0005-0000-0000-000031000000}"/>
    <cellStyle name="20% - Accent3 18" xfId="51" xr:uid="{00000000-0005-0000-0000-000032000000}"/>
    <cellStyle name="20% - Accent3 19" xfId="52" xr:uid="{00000000-0005-0000-0000-000033000000}"/>
    <cellStyle name="20% - Accent3 2" xfId="53" xr:uid="{00000000-0005-0000-0000-000034000000}"/>
    <cellStyle name="20% - Accent3 20" xfId="54" xr:uid="{00000000-0005-0000-0000-000035000000}"/>
    <cellStyle name="20% - Accent3 21" xfId="55" xr:uid="{00000000-0005-0000-0000-000036000000}"/>
    <cellStyle name="20% - Accent3 22" xfId="56" xr:uid="{00000000-0005-0000-0000-000037000000}"/>
    <cellStyle name="20% - Accent3 3" xfId="57" xr:uid="{00000000-0005-0000-0000-000038000000}"/>
    <cellStyle name="20% - Accent3 4" xfId="58" xr:uid="{00000000-0005-0000-0000-000039000000}"/>
    <cellStyle name="20% - Accent3 5" xfId="59" xr:uid="{00000000-0005-0000-0000-00003A000000}"/>
    <cellStyle name="20% - Accent3 6" xfId="60" xr:uid="{00000000-0005-0000-0000-00003B000000}"/>
    <cellStyle name="20% - Accent3 7" xfId="61" xr:uid="{00000000-0005-0000-0000-00003C000000}"/>
    <cellStyle name="20% - Accent3 8" xfId="62" xr:uid="{00000000-0005-0000-0000-00003D000000}"/>
    <cellStyle name="20% - Accent3 9" xfId="63" xr:uid="{00000000-0005-0000-0000-00003E000000}"/>
    <cellStyle name="20% - Accent4 10" xfId="64" xr:uid="{00000000-0005-0000-0000-00003F000000}"/>
    <cellStyle name="20% - Accent4 11" xfId="65" xr:uid="{00000000-0005-0000-0000-000040000000}"/>
    <cellStyle name="20% - Accent4 12" xfId="66" xr:uid="{00000000-0005-0000-0000-000041000000}"/>
    <cellStyle name="20% - Accent4 13" xfId="67" xr:uid="{00000000-0005-0000-0000-000042000000}"/>
    <cellStyle name="20% - Accent4 14" xfId="68" xr:uid="{00000000-0005-0000-0000-000043000000}"/>
    <cellStyle name="20% - Accent4 15" xfId="69" xr:uid="{00000000-0005-0000-0000-000044000000}"/>
    <cellStyle name="20% - Accent4 16" xfId="70" xr:uid="{00000000-0005-0000-0000-000045000000}"/>
    <cellStyle name="20% - Accent4 17" xfId="71" xr:uid="{00000000-0005-0000-0000-000046000000}"/>
    <cellStyle name="20% - Accent4 18" xfId="72" xr:uid="{00000000-0005-0000-0000-000047000000}"/>
    <cellStyle name="20% - Accent4 19" xfId="73" xr:uid="{00000000-0005-0000-0000-000048000000}"/>
    <cellStyle name="20% - Accent4 2" xfId="74" xr:uid="{00000000-0005-0000-0000-000049000000}"/>
    <cellStyle name="20% - Accent4 20" xfId="75" xr:uid="{00000000-0005-0000-0000-00004A000000}"/>
    <cellStyle name="20% - Accent4 21" xfId="76" xr:uid="{00000000-0005-0000-0000-00004B000000}"/>
    <cellStyle name="20% - Accent4 22" xfId="77" xr:uid="{00000000-0005-0000-0000-00004C000000}"/>
    <cellStyle name="20% - Accent4 3" xfId="78" xr:uid="{00000000-0005-0000-0000-00004D000000}"/>
    <cellStyle name="20% - Accent4 4" xfId="79" xr:uid="{00000000-0005-0000-0000-00004E000000}"/>
    <cellStyle name="20% - Accent4 5" xfId="80" xr:uid="{00000000-0005-0000-0000-00004F000000}"/>
    <cellStyle name="20% - Accent4 6" xfId="81" xr:uid="{00000000-0005-0000-0000-000050000000}"/>
    <cellStyle name="20% - Accent4 7" xfId="82" xr:uid="{00000000-0005-0000-0000-000051000000}"/>
    <cellStyle name="20% - Accent4 8" xfId="83" xr:uid="{00000000-0005-0000-0000-000052000000}"/>
    <cellStyle name="20% - Accent4 9" xfId="84" xr:uid="{00000000-0005-0000-0000-000053000000}"/>
    <cellStyle name="20% - Accent5 10" xfId="85" xr:uid="{00000000-0005-0000-0000-000054000000}"/>
    <cellStyle name="20% - Accent5 11" xfId="86" xr:uid="{00000000-0005-0000-0000-000055000000}"/>
    <cellStyle name="20% - Accent5 12" xfId="87" xr:uid="{00000000-0005-0000-0000-000056000000}"/>
    <cellStyle name="20% - Accent5 13" xfId="88" xr:uid="{00000000-0005-0000-0000-000057000000}"/>
    <cellStyle name="20% - Accent5 14" xfId="89" xr:uid="{00000000-0005-0000-0000-000058000000}"/>
    <cellStyle name="20% - Accent5 15" xfId="90" xr:uid="{00000000-0005-0000-0000-000059000000}"/>
    <cellStyle name="20% - Accent5 16" xfId="91" xr:uid="{00000000-0005-0000-0000-00005A000000}"/>
    <cellStyle name="20% - Accent5 17" xfId="92" xr:uid="{00000000-0005-0000-0000-00005B000000}"/>
    <cellStyle name="20% - Accent5 18" xfId="93" xr:uid="{00000000-0005-0000-0000-00005C000000}"/>
    <cellStyle name="20% - Accent5 19" xfId="94" xr:uid="{00000000-0005-0000-0000-00005D000000}"/>
    <cellStyle name="20% - Accent5 2" xfId="95" xr:uid="{00000000-0005-0000-0000-00005E000000}"/>
    <cellStyle name="20% - Accent5 20" xfId="96" xr:uid="{00000000-0005-0000-0000-00005F000000}"/>
    <cellStyle name="20% - Accent5 21" xfId="97" xr:uid="{00000000-0005-0000-0000-000060000000}"/>
    <cellStyle name="20% - Accent5 22" xfId="98" xr:uid="{00000000-0005-0000-0000-000061000000}"/>
    <cellStyle name="20% - Accent5 3" xfId="99" xr:uid="{00000000-0005-0000-0000-000062000000}"/>
    <cellStyle name="20% - Accent5 4" xfId="100" xr:uid="{00000000-0005-0000-0000-000063000000}"/>
    <cellStyle name="20% - Accent5 5" xfId="101" xr:uid="{00000000-0005-0000-0000-000064000000}"/>
    <cellStyle name="20% - Accent5 6" xfId="102" xr:uid="{00000000-0005-0000-0000-000065000000}"/>
    <cellStyle name="20% - Accent5 7" xfId="103" xr:uid="{00000000-0005-0000-0000-000066000000}"/>
    <cellStyle name="20% - Accent5 8" xfId="104" xr:uid="{00000000-0005-0000-0000-000067000000}"/>
    <cellStyle name="20% - Accent5 9" xfId="105" xr:uid="{00000000-0005-0000-0000-000068000000}"/>
    <cellStyle name="20% - Accent6 10" xfId="106" xr:uid="{00000000-0005-0000-0000-000069000000}"/>
    <cellStyle name="20% - Accent6 11" xfId="107" xr:uid="{00000000-0005-0000-0000-00006A000000}"/>
    <cellStyle name="20% - Accent6 12" xfId="108" xr:uid="{00000000-0005-0000-0000-00006B000000}"/>
    <cellStyle name="20% - Accent6 13" xfId="109" xr:uid="{00000000-0005-0000-0000-00006C000000}"/>
    <cellStyle name="20% - Accent6 14" xfId="110" xr:uid="{00000000-0005-0000-0000-00006D000000}"/>
    <cellStyle name="20% - Accent6 15" xfId="111" xr:uid="{00000000-0005-0000-0000-00006E000000}"/>
    <cellStyle name="20% - Accent6 16" xfId="112" xr:uid="{00000000-0005-0000-0000-00006F000000}"/>
    <cellStyle name="20% - Accent6 17" xfId="113" xr:uid="{00000000-0005-0000-0000-000070000000}"/>
    <cellStyle name="20% - Accent6 18" xfId="114" xr:uid="{00000000-0005-0000-0000-000071000000}"/>
    <cellStyle name="20% - Accent6 19" xfId="115" xr:uid="{00000000-0005-0000-0000-000072000000}"/>
    <cellStyle name="20% - Accent6 2" xfId="116" xr:uid="{00000000-0005-0000-0000-000073000000}"/>
    <cellStyle name="20% - Accent6 20" xfId="117" xr:uid="{00000000-0005-0000-0000-000074000000}"/>
    <cellStyle name="20% - Accent6 21" xfId="118" xr:uid="{00000000-0005-0000-0000-000075000000}"/>
    <cellStyle name="20% - Accent6 22" xfId="119" xr:uid="{00000000-0005-0000-0000-000076000000}"/>
    <cellStyle name="20% - Accent6 3" xfId="120" xr:uid="{00000000-0005-0000-0000-000077000000}"/>
    <cellStyle name="20% - Accent6 4" xfId="121" xr:uid="{00000000-0005-0000-0000-000078000000}"/>
    <cellStyle name="20% - Accent6 5" xfId="122" xr:uid="{00000000-0005-0000-0000-000079000000}"/>
    <cellStyle name="20% - Accent6 6" xfId="123" xr:uid="{00000000-0005-0000-0000-00007A000000}"/>
    <cellStyle name="20% - Accent6 7" xfId="124" xr:uid="{00000000-0005-0000-0000-00007B000000}"/>
    <cellStyle name="20% - Accent6 8" xfId="125" xr:uid="{00000000-0005-0000-0000-00007C000000}"/>
    <cellStyle name="20% - Accent6 9" xfId="126" xr:uid="{00000000-0005-0000-0000-00007D000000}"/>
    <cellStyle name="40% - Accent1 10" xfId="127" xr:uid="{00000000-0005-0000-0000-00007E000000}"/>
    <cellStyle name="40% - Accent1 11" xfId="128" xr:uid="{00000000-0005-0000-0000-00007F000000}"/>
    <cellStyle name="40% - Accent1 12" xfId="129" xr:uid="{00000000-0005-0000-0000-000080000000}"/>
    <cellStyle name="40% - Accent1 13" xfId="130" xr:uid="{00000000-0005-0000-0000-000081000000}"/>
    <cellStyle name="40% - Accent1 14" xfId="131" xr:uid="{00000000-0005-0000-0000-000082000000}"/>
    <cellStyle name="40% - Accent1 15" xfId="132" xr:uid="{00000000-0005-0000-0000-000083000000}"/>
    <cellStyle name="40% - Accent1 16" xfId="133" xr:uid="{00000000-0005-0000-0000-000084000000}"/>
    <cellStyle name="40% - Accent1 17" xfId="134" xr:uid="{00000000-0005-0000-0000-000085000000}"/>
    <cellStyle name="40% - Accent1 18" xfId="135" xr:uid="{00000000-0005-0000-0000-000086000000}"/>
    <cellStyle name="40% - Accent1 19" xfId="136" xr:uid="{00000000-0005-0000-0000-000087000000}"/>
    <cellStyle name="40% - Accent1 2" xfId="137" xr:uid="{00000000-0005-0000-0000-000088000000}"/>
    <cellStyle name="40% - Accent1 20" xfId="138" xr:uid="{00000000-0005-0000-0000-000089000000}"/>
    <cellStyle name="40% - Accent1 21" xfId="139" xr:uid="{00000000-0005-0000-0000-00008A000000}"/>
    <cellStyle name="40% - Accent1 22" xfId="140" xr:uid="{00000000-0005-0000-0000-00008B000000}"/>
    <cellStyle name="40% - Accent1 3" xfId="141" xr:uid="{00000000-0005-0000-0000-00008C000000}"/>
    <cellStyle name="40% - Accent1 4" xfId="142" xr:uid="{00000000-0005-0000-0000-00008D000000}"/>
    <cellStyle name="40% - Accent1 5" xfId="143" xr:uid="{00000000-0005-0000-0000-00008E000000}"/>
    <cellStyle name="40% - Accent1 6" xfId="144" xr:uid="{00000000-0005-0000-0000-00008F000000}"/>
    <cellStyle name="40% - Accent1 7" xfId="145" xr:uid="{00000000-0005-0000-0000-000090000000}"/>
    <cellStyle name="40% - Accent1 8" xfId="146" xr:uid="{00000000-0005-0000-0000-000091000000}"/>
    <cellStyle name="40% - Accent1 9" xfId="147" xr:uid="{00000000-0005-0000-0000-000092000000}"/>
    <cellStyle name="40% - Accent2 10" xfId="148" xr:uid="{00000000-0005-0000-0000-000093000000}"/>
    <cellStyle name="40% - Accent2 11" xfId="149" xr:uid="{00000000-0005-0000-0000-000094000000}"/>
    <cellStyle name="40% - Accent2 12" xfId="150" xr:uid="{00000000-0005-0000-0000-000095000000}"/>
    <cellStyle name="40% - Accent2 13" xfId="151" xr:uid="{00000000-0005-0000-0000-000096000000}"/>
    <cellStyle name="40% - Accent2 14" xfId="152" xr:uid="{00000000-0005-0000-0000-000097000000}"/>
    <cellStyle name="40% - Accent2 15" xfId="153" xr:uid="{00000000-0005-0000-0000-000098000000}"/>
    <cellStyle name="40% - Accent2 16" xfId="154" xr:uid="{00000000-0005-0000-0000-000099000000}"/>
    <cellStyle name="40% - Accent2 17" xfId="155" xr:uid="{00000000-0005-0000-0000-00009A000000}"/>
    <cellStyle name="40% - Accent2 18" xfId="156" xr:uid="{00000000-0005-0000-0000-00009B000000}"/>
    <cellStyle name="40% - Accent2 19" xfId="157" xr:uid="{00000000-0005-0000-0000-00009C000000}"/>
    <cellStyle name="40% - Accent2 2" xfId="158" xr:uid="{00000000-0005-0000-0000-00009D000000}"/>
    <cellStyle name="40% - Accent2 20" xfId="159" xr:uid="{00000000-0005-0000-0000-00009E000000}"/>
    <cellStyle name="40% - Accent2 21" xfId="160" xr:uid="{00000000-0005-0000-0000-00009F000000}"/>
    <cellStyle name="40% - Accent2 22" xfId="161" xr:uid="{00000000-0005-0000-0000-0000A0000000}"/>
    <cellStyle name="40% - Accent2 3" xfId="162" xr:uid="{00000000-0005-0000-0000-0000A1000000}"/>
    <cellStyle name="40% - Accent2 4" xfId="163" xr:uid="{00000000-0005-0000-0000-0000A2000000}"/>
    <cellStyle name="40% - Accent2 5" xfId="164" xr:uid="{00000000-0005-0000-0000-0000A3000000}"/>
    <cellStyle name="40% - Accent2 6" xfId="165" xr:uid="{00000000-0005-0000-0000-0000A4000000}"/>
    <cellStyle name="40% - Accent2 7" xfId="166" xr:uid="{00000000-0005-0000-0000-0000A5000000}"/>
    <cellStyle name="40% - Accent2 8" xfId="167" xr:uid="{00000000-0005-0000-0000-0000A6000000}"/>
    <cellStyle name="40% - Accent2 9" xfId="168" xr:uid="{00000000-0005-0000-0000-0000A7000000}"/>
    <cellStyle name="40% - Accent3 10" xfId="169" xr:uid="{00000000-0005-0000-0000-0000A8000000}"/>
    <cellStyle name="40% - Accent3 11" xfId="170" xr:uid="{00000000-0005-0000-0000-0000A9000000}"/>
    <cellStyle name="40% - Accent3 12" xfId="171" xr:uid="{00000000-0005-0000-0000-0000AA000000}"/>
    <cellStyle name="40% - Accent3 13" xfId="172" xr:uid="{00000000-0005-0000-0000-0000AB000000}"/>
    <cellStyle name="40% - Accent3 14" xfId="173" xr:uid="{00000000-0005-0000-0000-0000AC000000}"/>
    <cellStyle name="40% - Accent3 15" xfId="174" xr:uid="{00000000-0005-0000-0000-0000AD000000}"/>
    <cellStyle name="40% - Accent3 16" xfId="175" xr:uid="{00000000-0005-0000-0000-0000AE000000}"/>
    <cellStyle name="40% - Accent3 17" xfId="176" xr:uid="{00000000-0005-0000-0000-0000AF000000}"/>
    <cellStyle name="40% - Accent3 18" xfId="177" xr:uid="{00000000-0005-0000-0000-0000B0000000}"/>
    <cellStyle name="40% - Accent3 19" xfId="178" xr:uid="{00000000-0005-0000-0000-0000B1000000}"/>
    <cellStyle name="40% - Accent3 2" xfId="179" xr:uid="{00000000-0005-0000-0000-0000B2000000}"/>
    <cellStyle name="40% - Accent3 20" xfId="180" xr:uid="{00000000-0005-0000-0000-0000B3000000}"/>
    <cellStyle name="40% - Accent3 21" xfId="181" xr:uid="{00000000-0005-0000-0000-0000B4000000}"/>
    <cellStyle name="40% - Accent3 22" xfId="182" xr:uid="{00000000-0005-0000-0000-0000B5000000}"/>
    <cellStyle name="40% - Accent3 3" xfId="183" xr:uid="{00000000-0005-0000-0000-0000B6000000}"/>
    <cellStyle name="40% - Accent3 4" xfId="184" xr:uid="{00000000-0005-0000-0000-0000B7000000}"/>
    <cellStyle name="40% - Accent3 5" xfId="185" xr:uid="{00000000-0005-0000-0000-0000B8000000}"/>
    <cellStyle name="40% - Accent3 6" xfId="186" xr:uid="{00000000-0005-0000-0000-0000B9000000}"/>
    <cellStyle name="40% - Accent3 7" xfId="187" xr:uid="{00000000-0005-0000-0000-0000BA000000}"/>
    <cellStyle name="40% - Accent3 8" xfId="188" xr:uid="{00000000-0005-0000-0000-0000BB000000}"/>
    <cellStyle name="40% - Accent3 9" xfId="189" xr:uid="{00000000-0005-0000-0000-0000BC000000}"/>
    <cellStyle name="40% - Accent4 10" xfId="190" xr:uid="{00000000-0005-0000-0000-0000BD000000}"/>
    <cellStyle name="40% - Accent4 11" xfId="191" xr:uid="{00000000-0005-0000-0000-0000BE000000}"/>
    <cellStyle name="40% - Accent4 12" xfId="192" xr:uid="{00000000-0005-0000-0000-0000BF000000}"/>
    <cellStyle name="40% - Accent4 13" xfId="193" xr:uid="{00000000-0005-0000-0000-0000C0000000}"/>
    <cellStyle name="40% - Accent4 14" xfId="194" xr:uid="{00000000-0005-0000-0000-0000C1000000}"/>
    <cellStyle name="40% - Accent4 15" xfId="195" xr:uid="{00000000-0005-0000-0000-0000C2000000}"/>
    <cellStyle name="40% - Accent4 16" xfId="196" xr:uid="{00000000-0005-0000-0000-0000C3000000}"/>
    <cellStyle name="40% - Accent4 17" xfId="197" xr:uid="{00000000-0005-0000-0000-0000C4000000}"/>
    <cellStyle name="40% - Accent4 18" xfId="198" xr:uid="{00000000-0005-0000-0000-0000C5000000}"/>
    <cellStyle name="40% - Accent4 19" xfId="199" xr:uid="{00000000-0005-0000-0000-0000C6000000}"/>
    <cellStyle name="40% - Accent4 2" xfId="200" xr:uid="{00000000-0005-0000-0000-0000C7000000}"/>
    <cellStyle name="40% - Accent4 20" xfId="201" xr:uid="{00000000-0005-0000-0000-0000C8000000}"/>
    <cellStyle name="40% - Accent4 21" xfId="202" xr:uid="{00000000-0005-0000-0000-0000C9000000}"/>
    <cellStyle name="40% - Accent4 22" xfId="203" xr:uid="{00000000-0005-0000-0000-0000CA000000}"/>
    <cellStyle name="40% - Accent4 3" xfId="204" xr:uid="{00000000-0005-0000-0000-0000CB000000}"/>
    <cellStyle name="40% - Accent4 4" xfId="205" xr:uid="{00000000-0005-0000-0000-0000CC000000}"/>
    <cellStyle name="40% - Accent4 5" xfId="206" xr:uid="{00000000-0005-0000-0000-0000CD000000}"/>
    <cellStyle name="40% - Accent4 6" xfId="207" xr:uid="{00000000-0005-0000-0000-0000CE000000}"/>
    <cellStyle name="40% - Accent4 7" xfId="208" xr:uid="{00000000-0005-0000-0000-0000CF000000}"/>
    <cellStyle name="40% - Accent4 8" xfId="209" xr:uid="{00000000-0005-0000-0000-0000D0000000}"/>
    <cellStyle name="40% - Accent4 9" xfId="210" xr:uid="{00000000-0005-0000-0000-0000D1000000}"/>
    <cellStyle name="40% - Accent5 10" xfId="211" xr:uid="{00000000-0005-0000-0000-0000D2000000}"/>
    <cellStyle name="40% - Accent5 11" xfId="212" xr:uid="{00000000-0005-0000-0000-0000D3000000}"/>
    <cellStyle name="40% - Accent5 12" xfId="213" xr:uid="{00000000-0005-0000-0000-0000D4000000}"/>
    <cellStyle name="40% - Accent5 13" xfId="214" xr:uid="{00000000-0005-0000-0000-0000D5000000}"/>
    <cellStyle name="40% - Accent5 14" xfId="215" xr:uid="{00000000-0005-0000-0000-0000D6000000}"/>
    <cellStyle name="40% - Accent5 15" xfId="216" xr:uid="{00000000-0005-0000-0000-0000D7000000}"/>
    <cellStyle name="40% - Accent5 16" xfId="217" xr:uid="{00000000-0005-0000-0000-0000D8000000}"/>
    <cellStyle name="40% - Accent5 17" xfId="218" xr:uid="{00000000-0005-0000-0000-0000D9000000}"/>
    <cellStyle name="40% - Accent5 18" xfId="219" xr:uid="{00000000-0005-0000-0000-0000DA000000}"/>
    <cellStyle name="40% - Accent5 19" xfId="220" xr:uid="{00000000-0005-0000-0000-0000DB000000}"/>
    <cellStyle name="40% - Accent5 2" xfId="221" xr:uid="{00000000-0005-0000-0000-0000DC000000}"/>
    <cellStyle name="40% - Accent5 20" xfId="222" xr:uid="{00000000-0005-0000-0000-0000DD000000}"/>
    <cellStyle name="40% - Accent5 21" xfId="223" xr:uid="{00000000-0005-0000-0000-0000DE000000}"/>
    <cellStyle name="40% - Accent5 22" xfId="224" xr:uid="{00000000-0005-0000-0000-0000DF000000}"/>
    <cellStyle name="40% - Accent5 3" xfId="225" xr:uid="{00000000-0005-0000-0000-0000E0000000}"/>
    <cellStyle name="40% - Accent5 4" xfId="226" xr:uid="{00000000-0005-0000-0000-0000E1000000}"/>
    <cellStyle name="40% - Accent5 5" xfId="227" xr:uid="{00000000-0005-0000-0000-0000E2000000}"/>
    <cellStyle name="40% - Accent5 6" xfId="228" xr:uid="{00000000-0005-0000-0000-0000E3000000}"/>
    <cellStyle name="40% - Accent5 7" xfId="229" xr:uid="{00000000-0005-0000-0000-0000E4000000}"/>
    <cellStyle name="40% - Accent5 8" xfId="230" xr:uid="{00000000-0005-0000-0000-0000E5000000}"/>
    <cellStyle name="40% - Accent5 9" xfId="231" xr:uid="{00000000-0005-0000-0000-0000E6000000}"/>
    <cellStyle name="40% - Accent6 10" xfId="232" xr:uid="{00000000-0005-0000-0000-0000E7000000}"/>
    <cellStyle name="40% - Accent6 11" xfId="233" xr:uid="{00000000-0005-0000-0000-0000E8000000}"/>
    <cellStyle name="40% - Accent6 12" xfId="234" xr:uid="{00000000-0005-0000-0000-0000E9000000}"/>
    <cellStyle name="40% - Accent6 13" xfId="235" xr:uid="{00000000-0005-0000-0000-0000EA000000}"/>
    <cellStyle name="40% - Accent6 14" xfId="236" xr:uid="{00000000-0005-0000-0000-0000EB000000}"/>
    <cellStyle name="40% - Accent6 15" xfId="237" xr:uid="{00000000-0005-0000-0000-0000EC000000}"/>
    <cellStyle name="40% - Accent6 16" xfId="238" xr:uid="{00000000-0005-0000-0000-0000ED000000}"/>
    <cellStyle name="40% - Accent6 17" xfId="239" xr:uid="{00000000-0005-0000-0000-0000EE000000}"/>
    <cellStyle name="40% - Accent6 18" xfId="240" xr:uid="{00000000-0005-0000-0000-0000EF000000}"/>
    <cellStyle name="40% - Accent6 19" xfId="241" xr:uid="{00000000-0005-0000-0000-0000F0000000}"/>
    <cellStyle name="40% - Accent6 2" xfId="242" xr:uid="{00000000-0005-0000-0000-0000F1000000}"/>
    <cellStyle name="40% - Accent6 20" xfId="243" xr:uid="{00000000-0005-0000-0000-0000F2000000}"/>
    <cellStyle name="40% - Accent6 21" xfId="244" xr:uid="{00000000-0005-0000-0000-0000F3000000}"/>
    <cellStyle name="40% - Accent6 22" xfId="245" xr:uid="{00000000-0005-0000-0000-0000F4000000}"/>
    <cellStyle name="40% - Accent6 3" xfId="246" xr:uid="{00000000-0005-0000-0000-0000F5000000}"/>
    <cellStyle name="40% - Accent6 4" xfId="247" xr:uid="{00000000-0005-0000-0000-0000F6000000}"/>
    <cellStyle name="40% - Accent6 5" xfId="248" xr:uid="{00000000-0005-0000-0000-0000F7000000}"/>
    <cellStyle name="40% - Accent6 6" xfId="249" xr:uid="{00000000-0005-0000-0000-0000F8000000}"/>
    <cellStyle name="40% - Accent6 7" xfId="250" xr:uid="{00000000-0005-0000-0000-0000F9000000}"/>
    <cellStyle name="40% - Accent6 8" xfId="251" xr:uid="{00000000-0005-0000-0000-0000FA000000}"/>
    <cellStyle name="40% - Accent6 9" xfId="252" xr:uid="{00000000-0005-0000-0000-0000FB000000}"/>
    <cellStyle name="60% - Accent1 2" xfId="253" xr:uid="{00000000-0005-0000-0000-0000FC000000}"/>
    <cellStyle name="60% - Accent1 3" xfId="254" xr:uid="{00000000-0005-0000-0000-0000FD000000}"/>
    <cellStyle name="60% - Accent2 2" xfId="255" xr:uid="{00000000-0005-0000-0000-0000FE000000}"/>
    <cellStyle name="60% - Accent2 3" xfId="256" xr:uid="{00000000-0005-0000-0000-0000FF000000}"/>
    <cellStyle name="60% - Accent3 2" xfId="257" xr:uid="{00000000-0005-0000-0000-000000010000}"/>
    <cellStyle name="60% - Accent3 3" xfId="258" xr:uid="{00000000-0005-0000-0000-000001010000}"/>
    <cellStyle name="60% - Accent3 4" xfId="259" xr:uid="{00000000-0005-0000-0000-000002010000}"/>
    <cellStyle name="60% - Accent4 2" xfId="260" xr:uid="{00000000-0005-0000-0000-000003010000}"/>
    <cellStyle name="60% - Accent4 3" xfId="261" xr:uid="{00000000-0005-0000-0000-000004010000}"/>
    <cellStyle name="60% - Accent4 4" xfId="262" xr:uid="{00000000-0005-0000-0000-000005010000}"/>
    <cellStyle name="60% - Accent5 2" xfId="263" xr:uid="{00000000-0005-0000-0000-000006010000}"/>
    <cellStyle name="60% - Accent5 3" xfId="264" xr:uid="{00000000-0005-0000-0000-000007010000}"/>
    <cellStyle name="60% - Accent6 2" xfId="265" xr:uid="{00000000-0005-0000-0000-000008010000}"/>
    <cellStyle name="60% - Accent6 3" xfId="266" xr:uid="{00000000-0005-0000-0000-000009010000}"/>
    <cellStyle name="60% - Accent6 4" xfId="267" xr:uid="{00000000-0005-0000-0000-00000A010000}"/>
    <cellStyle name="Accent1 2" xfId="268" xr:uid="{00000000-0005-0000-0000-00000B010000}"/>
    <cellStyle name="Accent1 3" xfId="269" xr:uid="{00000000-0005-0000-0000-00000C010000}"/>
    <cellStyle name="Accent2 2" xfId="270" xr:uid="{00000000-0005-0000-0000-00000D010000}"/>
    <cellStyle name="Accent2 3" xfId="271" xr:uid="{00000000-0005-0000-0000-00000E010000}"/>
    <cellStyle name="Accent3 2" xfId="272" xr:uid="{00000000-0005-0000-0000-00000F010000}"/>
    <cellStyle name="Accent3 3" xfId="273" xr:uid="{00000000-0005-0000-0000-000010010000}"/>
    <cellStyle name="Accent4 2" xfId="274" xr:uid="{00000000-0005-0000-0000-000011010000}"/>
    <cellStyle name="Accent4 3" xfId="275" xr:uid="{00000000-0005-0000-0000-000012010000}"/>
    <cellStyle name="Accent5 2" xfId="276" xr:uid="{00000000-0005-0000-0000-000013010000}"/>
    <cellStyle name="Accent5 3" xfId="277" xr:uid="{00000000-0005-0000-0000-000014010000}"/>
    <cellStyle name="Accent6 2" xfId="278" xr:uid="{00000000-0005-0000-0000-000015010000}"/>
    <cellStyle name="Accent6 3" xfId="279" xr:uid="{00000000-0005-0000-0000-000016010000}"/>
    <cellStyle name="Bad 2" xfId="280" xr:uid="{00000000-0005-0000-0000-000017010000}"/>
    <cellStyle name="Bad 3" xfId="281" xr:uid="{00000000-0005-0000-0000-000018010000}"/>
    <cellStyle name="Calculation 2" xfId="282" xr:uid="{00000000-0005-0000-0000-000019010000}"/>
    <cellStyle name="Calculation 3" xfId="283" xr:uid="{00000000-0005-0000-0000-00001A010000}"/>
    <cellStyle name="Check Cell 2" xfId="284" xr:uid="{00000000-0005-0000-0000-00001B010000}"/>
    <cellStyle name="Check Cell 3" xfId="285" xr:uid="{00000000-0005-0000-0000-00001C010000}"/>
    <cellStyle name="Comma" xfId="286" builtinId="3"/>
    <cellStyle name="Comma 2" xfId="287" xr:uid="{00000000-0005-0000-0000-00001E010000}"/>
    <cellStyle name="Comma 2 2" xfId="288" xr:uid="{00000000-0005-0000-0000-00001F010000}"/>
    <cellStyle name="Comma 3" xfId="289" xr:uid="{00000000-0005-0000-0000-000020010000}"/>
    <cellStyle name="Comma 3 2" xfId="290" xr:uid="{00000000-0005-0000-0000-000021010000}"/>
    <cellStyle name="Comma 4" xfId="291" xr:uid="{00000000-0005-0000-0000-000022010000}"/>
    <cellStyle name="Currency" xfId="292" builtinId="4"/>
    <cellStyle name="Currency 2" xfId="293" xr:uid="{00000000-0005-0000-0000-000024010000}"/>
    <cellStyle name="Currency 2 2" xfId="294" xr:uid="{00000000-0005-0000-0000-000025010000}"/>
    <cellStyle name="Currency 3" xfId="295" xr:uid="{00000000-0005-0000-0000-000026010000}"/>
    <cellStyle name="Currency 3 2" xfId="296" xr:uid="{00000000-0005-0000-0000-000027010000}"/>
    <cellStyle name="Currency 4" xfId="297" xr:uid="{00000000-0005-0000-0000-000028010000}"/>
    <cellStyle name="Currency 4 2" xfId="298" xr:uid="{00000000-0005-0000-0000-000029010000}"/>
    <cellStyle name="Currency 5" xfId="299" xr:uid="{00000000-0005-0000-0000-00002A010000}"/>
    <cellStyle name="Currency 6" xfId="300" xr:uid="{00000000-0005-0000-0000-00002B010000}"/>
    <cellStyle name="Explanatory Text 2" xfId="301" xr:uid="{00000000-0005-0000-0000-00002C010000}"/>
    <cellStyle name="Explanatory Text 3" xfId="302" xr:uid="{00000000-0005-0000-0000-00002D010000}"/>
    <cellStyle name="Good 2" xfId="303" xr:uid="{00000000-0005-0000-0000-00002E010000}"/>
    <cellStyle name="Good 3" xfId="304" xr:uid="{00000000-0005-0000-0000-00002F010000}"/>
    <cellStyle name="Heading 1 2" xfId="305" xr:uid="{00000000-0005-0000-0000-000030010000}"/>
    <cellStyle name="Heading 1 3" xfId="306" xr:uid="{00000000-0005-0000-0000-000031010000}"/>
    <cellStyle name="Heading 2 2" xfId="307" xr:uid="{00000000-0005-0000-0000-000032010000}"/>
    <cellStyle name="Heading 2 3" xfId="308" xr:uid="{00000000-0005-0000-0000-000033010000}"/>
    <cellStyle name="Heading 3 2" xfId="309" xr:uid="{00000000-0005-0000-0000-000034010000}"/>
    <cellStyle name="Heading 3 3" xfId="310" xr:uid="{00000000-0005-0000-0000-000035010000}"/>
    <cellStyle name="Heading 4 2" xfId="311" xr:uid="{00000000-0005-0000-0000-000036010000}"/>
    <cellStyle name="Heading 4 3" xfId="312" xr:uid="{00000000-0005-0000-0000-000037010000}"/>
    <cellStyle name="Hyperlink" xfId="313" builtinId="8"/>
    <cellStyle name="Hyperlink 2" xfId="314" xr:uid="{00000000-0005-0000-0000-000039010000}"/>
    <cellStyle name="Hyperlink 3" xfId="315" xr:uid="{00000000-0005-0000-0000-00003A010000}"/>
    <cellStyle name="Hyperlink 4" xfId="316" xr:uid="{00000000-0005-0000-0000-00003B010000}"/>
    <cellStyle name="Input 2" xfId="317" xr:uid="{00000000-0005-0000-0000-00003C010000}"/>
    <cellStyle name="Input 3" xfId="318" xr:uid="{00000000-0005-0000-0000-00003D010000}"/>
    <cellStyle name="Linked Cell 2" xfId="319" xr:uid="{00000000-0005-0000-0000-00003E010000}"/>
    <cellStyle name="Linked Cell 3" xfId="320" xr:uid="{00000000-0005-0000-0000-00003F010000}"/>
    <cellStyle name="Neutral 2" xfId="321" xr:uid="{00000000-0005-0000-0000-000040010000}"/>
    <cellStyle name="Neutral 3" xfId="322" xr:uid="{00000000-0005-0000-0000-000041010000}"/>
    <cellStyle name="Normal" xfId="0" builtinId="0"/>
    <cellStyle name="Normal 10" xfId="323" xr:uid="{00000000-0005-0000-0000-000043010000}"/>
    <cellStyle name="Normal 10 2" xfId="324" xr:uid="{00000000-0005-0000-0000-000044010000}"/>
    <cellStyle name="Normal 11" xfId="325" xr:uid="{00000000-0005-0000-0000-000045010000}"/>
    <cellStyle name="Normal 12" xfId="326" xr:uid="{00000000-0005-0000-0000-000046010000}"/>
    <cellStyle name="Normal 13" xfId="327" xr:uid="{00000000-0005-0000-0000-000047010000}"/>
    <cellStyle name="Normal 14" xfId="328" xr:uid="{00000000-0005-0000-0000-000048010000}"/>
    <cellStyle name="Normal 15" xfId="329" xr:uid="{00000000-0005-0000-0000-000049010000}"/>
    <cellStyle name="Normal 16" xfId="330" xr:uid="{00000000-0005-0000-0000-00004A010000}"/>
    <cellStyle name="Normal 17" xfId="331" xr:uid="{00000000-0005-0000-0000-00004B010000}"/>
    <cellStyle name="Normal 18" xfId="332" xr:uid="{00000000-0005-0000-0000-00004C010000}"/>
    <cellStyle name="Normal 19" xfId="333" xr:uid="{00000000-0005-0000-0000-00004D010000}"/>
    <cellStyle name="Normal 2" xfId="334" xr:uid="{00000000-0005-0000-0000-00004E010000}"/>
    <cellStyle name="Normal 2 2" xfId="335" xr:uid="{00000000-0005-0000-0000-00004F010000}"/>
    <cellStyle name="Normal 2 2 2" xfId="336" xr:uid="{00000000-0005-0000-0000-000050010000}"/>
    <cellStyle name="Normal 2 3" xfId="337" xr:uid="{00000000-0005-0000-0000-000051010000}"/>
    <cellStyle name="Normal 2 4" xfId="338" xr:uid="{00000000-0005-0000-0000-000052010000}"/>
    <cellStyle name="Normal 2 5" xfId="339" xr:uid="{00000000-0005-0000-0000-000053010000}"/>
    <cellStyle name="Normal 20" xfId="340" xr:uid="{00000000-0005-0000-0000-000054010000}"/>
    <cellStyle name="Normal 21" xfId="341" xr:uid="{00000000-0005-0000-0000-000055010000}"/>
    <cellStyle name="Normal 22" xfId="342" xr:uid="{00000000-0005-0000-0000-000056010000}"/>
    <cellStyle name="Normal 23" xfId="343" xr:uid="{00000000-0005-0000-0000-000057010000}"/>
    <cellStyle name="Normal 24" xfId="344" xr:uid="{00000000-0005-0000-0000-000058010000}"/>
    <cellStyle name="Normal 25" xfId="345" xr:uid="{00000000-0005-0000-0000-000059010000}"/>
    <cellStyle name="Normal 3" xfId="346" xr:uid="{00000000-0005-0000-0000-00005A010000}"/>
    <cellStyle name="Normal 3 2" xfId="347" xr:uid="{00000000-0005-0000-0000-00005B010000}"/>
    <cellStyle name="Normal 4" xfId="348" xr:uid="{00000000-0005-0000-0000-00005C010000}"/>
    <cellStyle name="Normal 4 2" xfId="349" xr:uid="{00000000-0005-0000-0000-00005D010000}"/>
    <cellStyle name="Normal 5" xfId="350" xr:uid="{00000000-0005-0000-0000-00005E010000}"/>
    <cellStyle name="Normal 5 2" xfId="351" xr:uid="{00000000-0005-0000-0000-00005F010000}"/>
    <cellStyle name="Normal 55 2" xfId="352" xr:uid="{00000000-0005-0000-0000-000060010000}"/>
    <cellStyle name="Normal 6" xfId="353" xr:uid="{00000000-0005-0000-0000-000061010000}"/>
    <cellStyle name="Normal 7" xfId="354" xr:uid="{00000000-0005-0000-0000-000062010000}"/>
    <cellStyle name="Normal 8" xfId="355" xr:uid="{00000000-0005-0000-0000-000063010000}"/>
    <cellStyle name="Normal 9" xfId="356" xr:uid="{00000000-0005-0000-0000-000064010000}"/>
    <cellStyle name="Normal_Sheet1" xfId="357" xr:uid="{00000000-0005-0000-0000-000065010000}"/>
    <cellStyle name="Note 2" xfId="358" xr:uid="{00000000-0005-0000-0000-000066010000}"/>
    <cellStyle name="Note 3" xfId="359" xr:uid="{00000000-0005-0000-0000-000067010000}"/>
    <cellStyle name="Output 2" xfId="360" xr:uid="{00000000-0005-0000-0000-000068010000}"/>
    <cellStyle name="Output 3" xfId="361" xr:uid="{00000000-0005-0000-0000-000069010000}"/>
    <cellStyle name="Style 1" xfId="362" xr:uid="{00000000-0005-0000-0000-00006A010000}"/>
    <cellStyle name="Style 1 2" xfId="363" xr:uid="{00000000-0005-0000-0000-00006B010000}"/>
    <cellStyle name="Title 2" xfId="364" xr:uid="{00000000-0005-0000-0000-00006C010000}"/>
    <cellStyle name="Title 3" xfId="365" xr:uid="{00000000-0005-0000-0000-00006D010000}"/>
    <cellStyle name="Total 2" xfId="366" xr:uid="{00000000-0005-0000-0000-00006E010000}"/>
    <cellStyle name="Total 3" xfId="367" xr:uid="{00000000-0005-0000-0000-00006F010000}"/>
    <cellStyle name="Warning Text 2" xfId="368" xr:uid="{00000000-0005-0000-0000-000070010000}"/>
    <cellStyle name="Warning Text 3" xfId="369" xr:uid="{00000000-0005-0000-0000-00007101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838200</xdr:colOff>
      <xdr:row>1048</xdr:row>
      <xdr:rowOff>76200</xdr:rowOff>
    </xdr:from>
    <xdr:to>
      <xdr:col>3</xdr:col>
      <xdr:colOff>1057275</xdr:colOff>
      <xdr:row>1055</xdr:row>
      <xdr:rowOff>9525</xdr:rowOff>
    </xdr:to>
    <xdr:pic>
      <xdr:nvPicPr>
        <xdr:cNvPr id="87052" name="Picture 2">
          <a:extLst>
            <a:ext uri="{FF2B5EF4-FFF2-40B4-BE49-F238E27FC236}">
              <a16:creationId xmlns:a16="http://schemas.microsoft.com/office/drawing/2014/main" id="{97E28E92-A05E-4510-B95C-6A1DA2A876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8200" y="215979375"/>
          <a:ext cx="57150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1762125</xdr:colOff>
      <xdr:row>179</xdr:row>
      <xdr:rowOff>47625</xdr:rowOff>
    </xdr:from>
    <xdr:to>
      <xdr:col>2</xdr:col>
      <xdr:colOff>180975</xdr:colOff>
      <xdr:row>186</xdr:row>
      <xdr:rowOff>47625</xdr:rowOff>
    </xdr:to>
    <xdr:pic>
      <xdr:nvPicPr>
        <xdr:cNvPr id="88076" name="Picture 2">
          <a:extLst>
            <a:ext uri="{FF2B5EF4-FFF2-40B4-BE49-F238E27FC236}">
              <a16:creationId xmlns:a16="http://schemas.microsoft.com/office/drawing/2014/main" id="{3A447682-697B-4B84-9B32-4BCA94FB9A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62125" y="79457550"/>
          <a:ext cx="57150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1543050</xdr:colOff>
      <xdr:row>57</xdr:row>
      <xdr:rowOff>57150</xdr:rowOff>
    </xdr:from>
    <xdr:to>
      <xdr:col>3</xdr:col>
      <xdr:colOff>238125</xdr:colOff>
      <xdr:row>64</xdr:row>
      <xdr:rowOff>57150</xdr:rowOff>
    </xdr:to>
    <xdr:pic>
      <xdr:nvPicPr>
        <xdr:cNvPr id="89100" name="Picture 2">
          <a:extLst>
            <a:ext uri="{FF2B5EF4-FFF2-40B4-BE49-F238E27FC236}">
              <a16:creationId xmlns:a16="http://schemas.microsoft.com/office/drawing/2014/main" id="{E80439CB-08A6-4C42-8ADD-6E50CBCD4A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16316325"/>
          <a:ext cx="57150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781050</xdr:colOff>
      <xdr:row>42</xdr:row>
      <xdr:rowOff>9525</xdr:rowOff>
    </xdr:from>
    <xdr:to>
      <xdr:col>3</xdr:col>
      <xdr:colOff>1019175</xdr:colOff>
      <xdr:row>48</xdr:row>
      <xdr:rowOff>161925</xdr:rowOff>
    </xdr:to>
    <xdr:pic>
      <xdr:nvPicPr>
        <xdr:cNvPr id="90124" name="Picture 2">
          <a:extLst>
            <a:ext uri="{FF2B5EF4-FFF2-40B4-BE49-F238E27FC236}">
              <a16:creationId xmlns:a16="http://schemas.microsoft.com/office/drawing/2014/main" id="{7412C4D6-C3A4-4A1F-9464-75045B5E01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2058650"/>
          <a:ext cx="57150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1000125</xdr:colOff>
      <xdr:row>15</xdr:row>
      <xdr:rowOff>66675</xdr:rowOff>
    </xdr:from>
    <xdr:to>
      <xdr:col>3</xdr:col>
      <xdr:colOff>257175</xdr:colOff>
      <xdr:row>22</xdr:row>
      <xdr:rowOff>66675</xdr:rowOff>
    </xdr:to>
    <xdr:pic>
      <xdr:nvPicPr>
        <xdr:cNvPr id="9269" name="Picture 2">
          <a:extLst>
            <a:ext uri="{FF2B5EF4-FFF2-40B4-BE49-F238E27FC236}">
              <a16:creationId xmlns:a16="http://schemas.microsoft.com/office/drawing/2014/main" id="{EF0CEEC2-248C-43FF-99C5-01D692CB9D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0125" y="4914900"/>
          <a:ext cx="57150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133350</xdr:colOff>
      <xdr:row>0</xdr:row>
      <xdr:rowOff>0</xdr:rowOff>
    </xdr:from>
    <xdr:to>
      <xdr:col>4</xdr:col>
      <xdr:colOff>847725</xdr:colOff>
      <xdr:row>4</xdr:row>
      <xdr:rowOff>95250</xdr:rowOff>
    </xdr:to>
    <xdr:pic>
      <xdr:nvPicPr>
        <xdr:cNvPr id="91148" name="Picture 2">
          <a:extLst>
            <a:ext uri="{FF2B5EF4-FFF2-40B4-BE49-F238E27FC236}">
              <a16:creationId xmlns:a16="http://schemas.microsoft.com/office/drawing/2014/main" id="{B1D1DC1A-D61A-4EF1-BF4A-604026FCAA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0"/>
          <a:ext cx="57150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8000"/>
  </sheetPr>
  <dimension ref="A1:J1072"/>
  <sheetViews>
    <sheetView tabSelected="1" zoomScaleNormal="100" workbookViewId="0">
      <pane ySplit="1" topLeftCell="A2" activePane="bottomLeft" state="frozen"/>
      <selection pane="bottomLeft" activeCell="D31" sqref="D31"/>
    </sheetView>
  </sheetViews>
  <sheetFormatPr defaultColWidth="11.42578125" defaultRowHeight="15.75" x14ac:dyDescent="0.25"/>
  <cols>
    <col min="1" max="1" width="25.42578125" style="24" bestFit="1" customWidth="1"/>
    <col min="2" max="2" width="28.85546875" style="24" customWidth="1"/>
    <col min="3" max="3" width="28.140625" style="24" customWidth="1"/>
    <col min="4" max="4" width="32.85546875" style="24" bestFit="1" customWidth="1"/>
    <col min="5" max="5" width="19.85546875" style="24" customWidth="1"/>
    <col min="6" max="6" width="11.28515625" style="24" bestFit="1" customWidth="1"/>
    <col min="7" max="7" width="27.42578125" style="24" customWidth="1"/>
    <col min="8" max="16384" width="11.42578125" style="12"/>
  </cols>
  <sheetData>
    <row r="1" spans="1:7" s="343" customFormat="1" ht="37.5" x14ac:dyDescent="0.3">
      <c r="A1" s="340" t="s">
        <v>897</v>
      </c>
      <c r="B1" s="341" t="s">
        <v>2126</v>
      </c>
      <c r="C1" s="342" t="s">
        <v>355</v>
      </c>
      <c r="D1" s="342" t="s">
        <v>354</v>
      </c>
      <c r="E1" s="342" t="s">
        <v>356</v>
      </c>
      <c r="F1" s="342" t="s">
        <v>355</v>
      </c>
      <c r="G1" s="341" t="s">
        <v>2126</v>
      </c>
    </row>
    <row r="2" spans="1:7" s="13" customFormat="1" ht="15.75" customHeight="1" x14ac:dyDescent="0.3">
      <c r="A2" s="359" t="s">
        <v>1060</v>
      </c>
      <c r="B2" s="359"/>
      <c r="C2" s="359"/>
      <c r="D2" s="359"/>
      <c r="E2" s="359"/>
      <c r="F2" s="359"/>
      <c r="G2" s="359"/>
    </row>
    <row r="3" spans="1:7" x14ac:dyDescent="0.25">
      <c r="A3" s="84" t="s">
        <v>220</v>
      </c>
      <c r="B3" s="91">
        <v>28</v>
      </c>
      <c r="C3" s="40">
        <v>250</v>
      </c>
      <c r="D3" s="40" t="s">
        <v>32</v>
      </c>
      <c r="E3" s="40"/>
      <c r="F3" s="40"/>
      <c r="G3" s="91"/>
    </row>
    <row r="4" spans="1:7" x14ac:dyDescent="0.25">
      <c r="A4" s="84" t="s">
        <v>1011</v>
      </c>
      <c r="B4" s="91">
        <v>48</v>
      </c>
      <c r="C4" s="40" t="s">
        <v>358</v>
      </c>
      <c r="D4" s="40" t="s">
        <v>359</v>
      </c>
      <c r="E4" s="40" t="s">
        <v>360</v>
      </c>
      <c r="F4" s="40" t="s">
        <v>361</v>
      </c>
      <c r="G4" s="91">
        <v>98</v>
      </c>
    </row>
    <row r="5" spans="1:7" x14ac:dyDescent="0.25">
      <c r="A5" s="84" t="s">
        <v>1012</v>
      </c>
      <c r="B5" s="91">
        <v>48</v>
      </c>
      <c r="C5" s="40" t="s">
        <v>358</v>
      </c>
      <c r="D5" s="40" t="s">
        <v>359</v>
      </c>
      <c r="E5" s="40" t="s">
        <v>360</v>
      </c>
      <c r="F5" s="40" t="s">
        <v>361</v>
      </c>
      <c r="G5" s="91">
        <v>98</v>
      </c>
    </row>
    <row r="6" spans="1:7" x14ac:dyDescent="0.25">
      <c r="A6" s="84" t="s">
        <v>1013</v>
      </c>
      <c r="B6" s="91">
        <v>48</v>
      </c>
      <c r="C6" s="40" t="s">
        <v>358</v>
      </c>
      <c r="D6" s="40" t="s">
        <v>359</v>
      </c>
      <c r="E6" s="40" t="s">
        <v>360</v>
      </c>
      <c r="F6" s="40" t="s">
        <v>361</v>
      </c>
      <c r="G6" s="91">
        <v>98</v>
      </c>
    </row>
    <row r="7" spans="1:7" x14ac:dyDescent="0.25">
      <c r="A7" s="84" t="s">
        <v>1014</v>
      </c>
      <c r="B7" s="91">
        <v>48</v>
      </c>
      <c r="C7" s="40" t="s">
        <v>358</v>
      </c>
      <c r="D7" s="40" t="s">
        <v>359</v>
      </c>
      <c r="E7" s="40" t="s">
        <v>360</v>
      </c>
      <c r="F7" s="40" t="s">
        <v>361</v>
      </c>
      <c r="G7" s="91">
        <v>98</v>
      </c>
    </row>
    <row r="8" spans="1:7" x14ac:dyDescent="0.25">
      <c r="A8" s="84" t="s">
        <v>1015</v>
      </c>
      <c r="B8" s="91">
        <v>48</v>
      </c>
      <c r="C8" s="40" t="s">
        <v>358</v>
      </c>
      <c r="D8" s="40" t="s">
        <v>359</v>
      </c>
      <c r="E8" s="40" t="s">
        <v>360</v>
      </c>
      <c r="F8" s="40" t="s">
        <v>361</v>
      </c>
      <c r="G8" s="91">
        <v>98</v>
      </c>
    </row>
    <row r="9" spans="1:7" x14ac:dyDescent="0.25">
      <c r="A9" s="84" t="s">
        <v>1016</v>
      </c>
      <c r="B9" s="91">
        <v>48</v>
      </c>
      <c r="C9" s="40" t="s">
        <v>358</v>
      </c>
      <c r="D9" s="40" t="s">
        <v>359</v>
      </c>
      <c r="E9" s="40" t="s">
        <v>360</v>
      </c>
      <c r="F9" s="40" t="s">
        <v>361</v>
      </c>
      <c r="G9" s="91">
        <v>98</v>
      </c>
    </row>
    <row r="10" spans="1:7" x14ac:dyDescent="0.25">
      <c r="A10" s="84" t="s">
        <v>1017</v>
      </c>
      <c r="B10" s="91">
        <v>48</v>
      </c>
      <c r="C10" s="40" t="s">
        <v>358</v>
      </c>
      <c r="D10" s="40" t="s">
        <v>359</v>
      </c>
      <c r="E10" s="40" t="s">
        <v>360</v>
      </c>
      <c r="F10" s="40" t="s">
        <v>361</v>
      </c>
      <c r="G10" s="91">
        <v>98</v>
      </c>
    </row>
    <row r="11" spans="1:7" x14ac:dyDescent="0.25">
      <c r="A11" s="84" t="s">
        <v>1018</v>
      </c>
      <c r="B11" s="91">
        <v>48</v>
      </c>
      <c r="C11" s="40" t="s">
        <v>358</v>
      </c>
      <c r="D11" s="40" t="s">
        <v>359</v>
      </c>
      <c r="E11" s="40" t="s">
        <v>360</v>
      </c>
      <c r="F11" s="40" t="s">
        <v>361</v>
      </c>
      <c r="G11" s="91">
        <v>98</v>
      </c>
    </row>
    <row r="12" spans="1:7" x14ac:dyDescent="0.25">
      <c r="A12" s="84" t="s">
        <v>1019</v>
      </c>
      <c r="B12" s="91">
        <v>56</v>
      </c>
      <c r="C12" s="40" t="s">
        <v>53</v>
      </c>
      <c r="D12" s="40" t="s">
        <v>54</v>
      </c>
      <c r="E12" s="40" t="s">
        <v>55</v>
      </c>
      <c r="F12" s="40" t="s">
        <v>361</v>
      </c>
      <c r="G12" s="91">
        <v>96</v>
      </c>
    </row>
    <row r="13" spans="1:7" x14ac:dyDescent="0.25">
      <c r="A13" s="84" t="s">
        <v>1232</v>
      </c>
      <c r="B13" s="91">
        <v>56</v>
      </c>
      <c r="C13" s="40" t="s">
        <v>53</v>
      </c>
      <c r="D13" s="40" t="s">
        <v>54</v>
      </c>
      <c r="E13" s="40" t="s">
        <v>55</v>
      </c>
      <c r="F13" s="40" t="s">
        <v>361</v>
      </c>
      <c r="G13" s="91">
        <v>96</v>
      </c>
    </row>
    <row r="14" spans="1:7" x14ac:dyDescent="0.25">
      <c r="A14" s="84" t="s">
        <v>1233</v>
      </c>
      <c r="B14" s="91">
        <v>56</v>
      </c>
      <c r="C14" s="40" t="s">
        <v>53</v>
      </c>
      <c r="D14" s="40" t="s">
        <v>54</v>
      </c>
      <c r="E14" s="40" t="s">
        <v>55</v>
      </c>
      <c r="F14" s="40" t="s">
        <v>361</v>
      </c>
      <c r="G14" s="91">
        <v>96</v>
      </c>
    </row>
    <row r="15" spans="1:7" x14ac:dyDescent="0.25">
      <c r="A15" s="84" t="s">
        <v>427</v>
      </c>
      <c r="B15" s="91">
        <v>56</v>
      </c>
      <c r="C15" s="40" t="s">
        <v>53</v>
      </c>
      <c r="D15" s="40" t="s">
        <v>54</v>
      </c>
      <c r="E15" s="40" t="s">
        <v>55</v>
      </c>
      <c r="F15" s="40" t="s">
        <v>361</v>
      </c>
      <c r="G15" s="91">
        <v>96</v>
      </c>
    </row>
    <row r="16" spans="1:7" x14ac:dyDescent="0.25">
      <c r="A16" s="84" t="s">
        <v>362</v>
      </c>
      <c r="B16" s="91">
        <v>46</v>
      </c>
      <c r="C16" s="40" t="s">
        <v>363</v>
      </c>
      <c r="D16" s="40" t="s">
        <v>364</v>
      </c>
      <c r="E16" s="40" t="s">
        <v>365</v>
      </c>
      <c r="F16" s="40" t="s">
        <v>366</v>
      </c>
      <c r="G16" s="91">
        <v>78</v>
      </c>
    </row>
    <row r="17" spans="1:7" x14ac:dyDescent="0.25">
      <c r="A17" s="84" t="s">
        <v>83</v>
      </c>
      <c r="B17" s="91">
        <v>46</v>
      </c>
      <c r="C17" s="40" t="s">
        <v>363</v>
      </c>
      <c r="D17" s="40" t="s">
        <v>364</v>
      </c>
      <c r="E17" s="40" t="s">
        <v>365</v>
      </c>
      <c r="F17" s="40" t="s">
        <v>366</v>
      </c>
      <c r="G17" s="91">
        <v>78</v>
      </c>
    </row>
    <row r="18" spans="1:7" x14ac:dyDescent="0.25">
      <c r="A18" s="84" t="s">
        <v>367</v>
      </c>
      <c r="B18" s="91">
        <v>46</v>
      </c>
      <c r="C18" s="40" t="s">
        <v>363</v>
      </c>
      <c r="D18" s="40" t="s">
        <v>364</v>
      </c>
      <c r="E18" s="40" t="s">
        <v>365</v>
      </c>
      <c r="F18" s="40" t="s">
        <v>366</v>
      </c>
      <c r="G18" s="91">
        <v>78</v>
      </c>
    </row>
    <row r="19" spans="1:7" x14ac:dyDescent="0.25">
      <c r="A19" s="84" t="s">
        <v>368</v>
      </c>
      <c r="B19" s="91">
        <v>55</v>
      </c>
      <c r="C19" s="40" t="s">
        <v>369</v>
      </c>
      <c r="D19" s="40" t="s">
        <v>370</v>
      </c>
      <c r="E19" s="40" t="s">
        <v>371</v>
      </c>
      <c r="F19" s="40" t="s">
        <v>366</v>
      </c>
      <c r="G19" s="91">
        <v>82</v>
      </c>
    </row>
    <row r="20" spans="1:7" x14ac:dyDescent="0.25">
      <c r="A20" s="92" t="s">
        <v>528</v>
      </c>
      <c r="B20" s="91">
        <v>55</v>
      </c>
      <c r="C20" s="40" t="s">
        <v>369</v>
      </c>
      <c r="D20" s="40" t="s">
        <v>370</v>
      </c>
      <c r="E20" s="40" t="s">
        <v>371</v>
      </c>
      <c r="F20" s="40" t="s">
        <v>366</v>
      </c>
      <c r="G20" s="91">
        <v>82</v>
      </c>
    </row>
    <row r="21" spans="1:7" x14ac:dyDescent="0.25">
      <c r="A21" s="92" t="s">
        <v>1260</v>
      </c>
      <c r="B21" s="91">
        <v>56</v>
      </c>
      <c r="C21" s="40" t="s">
        <v>369</v>
      </c>
      <c r="D21" s="40" t="s">
        <v>529</v>
      </c>
      <c r="E21" s="40" t="s">
        <v>212</v>
      </c>
      <c r="F21" s="40" t="s">
        <v>366</v>
      </c>
      <c r="G21" s="91">
        <v>76</v>
      </c>
    </row>
    <row r="22" spans="1:7" x14ac:dyDescent="0.25">
      <c r="A22" s="92" t="s">
        <v>1261</v>
      </c>
      <c r="B22" s="91">
        <v>56</v>
      </c>
      <c r="C22" s="40" t="s">
        <v>369</v>
      </c>
      <c r="D22" s="40" t="s">
        <v>529</v>
      </c>
      <c r="E22" s="40" t="s">
        <v>212</v>
      </c>
      <c r="F22" s="40" t="s">
        <v>366</v>
      </c>
      <c r="G22" s="91">
        <v>76</v>
      </c>
    </row>
    <row r="23" spans="1:7" x14ac:dyDescent="0.25">
      <c r="A23" s="92" t="s">
        <v>1020</v>
      </c>
      <c r="B23" s="91">
        <v>56</v>
      </c>
      <c r="C23" s="40" t="s">
        <v>369</v>
      </c>
      <c r="D23" s="40" t="s">
        <v>529</v>
      </c>
      <c r="E23" s="40" t="s">
        <v>212</v>
      </c>
      <c r="F23" s="40" t="s">
        <v>366</v>
      </c>
      <c r="G23" s="91">
        <v>76</v>
      </c>
    </row>
    <row r="24" spans="1:7" x14ac:dyDescent="0.25">
      <c r="A24" s="92" t="s">
        <v>214</v>
      </c>
      <c r="B24" s="91">
        <v>56</v>
      </c>
      <c r="C24" s="40" t="s">
        <v>369</v>
      </c>
      <c r="D24" s="40" t="s">
        <v>529</v>
      </c>
      <c r="E24" s="40" t="s">
        <v>212</v>
      </c>
      <c r="F24" s="40" t="s">
        <v>366</v>
      </c>
      <c r="G24" s="91">
        <v>76</v>
      </c>
    </row>
    <row r="25" spans="1:7" x14ac:dyDescent="0.25">
      <c r="A25" s="92" t="s">
        <v>1262</v>
      </c>
      <c r="B25" s="91">
        <v>56</v>
      </c>
      <c r="C25" s="40" t="s">
        <v>369</v>
      </c>
      <c r="D25" s="40" t="s">
        <v>529</v>
      </c>
      <c r="E25" s="40" t="s">
        <v>212</v>
      </c>
      <c r="F25" s="40" t="s">
        <v>366</v>
      </c>
      <c r="G25" s="91">
        <v>76</v>
      </c>
    </row>
    <row r="26" spans="1:7" x14ac:dyDescent="0.25">
      <c r="A26" s="279" t="s">
        <v>1930</v>
      </c>
      <c r="B26" s="91">
        <v>68</v>
      </c>
      <c r="C26" s="40" t="s">
        <v>237</v>
      </c>
      <c r="D26" s="40" t="s">
        <v>1931</v>
      </c>
      <c r="E26" s="40" t="s">
        <v>1932</v>
      </c>
      <c r="F26" s="40" t="s">
        <v>1933</v>
      </c>
      <c r="G26" s="91">
        <v>76</v>
      </c>
    </row>
    <row r="27" spans="1:7" x14ac:dyDescent="0.25">
      <c r="A27" s="279" t="s">
        <v>1733</v>
      </c>
      <c r="B27" s="91">
        <v>54</v>
      </c>
      <c r="C27" s="40" t="s">
        <v>369</v>
      </c>
      <c r="D27" s="40" t="s">
        <v>1735</v>
      </c>
      <c r="E27" s="40" t="s">
        <v>1788</v>
      </c>
      <c r="F27" s="40" t="s">
        <v>366</v>
      </c>
      <c r="G27" s="91">
        <v>78</v>
      </c>
    </row>
    <row r="28" spans="1:7" x14ac:dyDescent="0.25">
      <c r="A28" s="279" t="s">
        <v>1734</v>
      </c>
      <c r="B28" s="91">
        <v>54</v>
      </c>
      <c r="C28" s="40" t="s">
        <v>369</v>
      </c>
      <c r="D28" s="40" t="s">
        <v>1735</v>
      </c>
      <c r="E28" s="40" t="s">
        <v>1788</v>
      </c>
      <c r="F28" s="40" t="s">
        <v>366</v>
      </c>
      <c r="G28" s="91">
        <v>78</v>
      </c>
    </row>
    <row r="29" spans="1:7" x14ac:dyDescent="0.25">
      <c r="A29" s="84" t="s">
        <v>1021</v>
      </c>
      <c r="B29" s="91">
        <v>58</v>
      </c>
      <c r="C29" s="40" t="s">
        <v>84</v>
      </c>
      <c r="D29" s="40" t="s">
        <v>85</v>
      </c>
      <c r="E29" s="40"/>
      <c r="F29" s="40"/>
      <c r="G29" s="91"/>
    </row>
    <row r="30" spans="1:7" x14ac:dyDescent="0.25">
      <c r="A30" s="84" t="s">
        <v>1022</v>
      </c>
      <c r="B30" s="91">
        <v>98</v>
      </c>
      <c r="C30" s="40" t="s">
        <v>972</v>
      </c>
      <c r="D30" s="40" t="s">
        <v>95</v>
      </c>
      <c r="E30" s="40"/>
      <c r="F30" s="40"/>
      <c r="G30" s="91"/>
    </row>
    <row r="31" spans="1:7" x14ac:dyDescent="0.25">
      <c r="A31" s="84" t="s">
        <v>2217</v>
      </c>
      <c r="B31" s="91">
        <v>68</v>
      </c>
      <c r="C31" s="40" t="s">
        <v>237</v>
      </c>
      <c r="D31" s="40" t="s">
        <v>1931</v>
      </c>
      <c r="E31" s="40"/>
      <c r="F31" s="40"/>
      <c r="G31" s="91"/>
    </row>
    <row r="32" spans="1:7" x14ac:dyDescent="0.25">
      <c r="A32" s="84" t="s">
        <v>2216</v>
      </c>
      <c r="B32" s="91">
        <v>19</v>
      </c>
      <c r="C32" s="40" t="s">
        <v>218</v>
      </c>
      <c r="D32" s="40" t="s">
        <v>219</v>
      </c>
      <c r="E32" s="40"/>
      <c r="F32" s="40"/>
      <c r="G32" s="91"/>
    </row>
    <row r="33" spans="1:7" x14ac:dyDescent="0.25">
      <c r="A33" s="84" t="s">
        <v>215</v>
      </c>
      <c r="B33" s="91">
        <v>46</v>
      </c>
      <c r="C33" s="40" t="s">
        <v>363</v>
      </c>
      <c r="D33" s="40" t="s">
        <v>364</v>
      </c>
      <c r="E33" s="40" t="s">
        <v>365</v>
      </c>
      <c r="F33" s="40" t="s">
        <v>366</v>
      </c>
      <c r="G33" s="91">
        <v>78</v>
      </c>
    </row>
    <row r="34" spans="1:7" x14ac:dyDescent="0.25">
      <c r="A34" s="84" t="s">
        <v>1023</v>
      </c>
      <c r="B34" s="91" t="s">
        <v>1486</v>
      </c>
      <c r="C34" s="40" t="s">
        <v>971</v>
      </c>
      <c r="D34" s="40" t="s">
        <v>86</v>
      </c>
      <c r="E34" s="40"/>
      <c r="F34" s="40"/>
      <c r="G34" s="91"/>
    </row>
    <row r="35" spans="1:7" x14ac:dyDescent="0.25">
      <c r="A35" s="84" t="s">
        <v>1024</v>
      </c>
      <c r="B35" s="91" t="s">
        <v>1486</v>
      </c>
      <c r="C35" s="40" t="s">
        <v>971</v>
      </c>
      <c r="D35" s="40" t="s">
        <v>86</v>
      </c>
      <c r="E35" s="40"/>
      <c r="F35" s="40"/>
      <c r="G35" s="91"/>
    </row>
    <row r="36" spans="1:7" x14ac:dyDescent="0.25">
      <c r="A36" s="84" t="s">
        <v>1595</v>
      </c>
      <c r="B36" s="91" t="s">
        <v>1599</v>
      </c>
      <c r="C36" s="40" t="s">
        <v>1598</v>
      </c>
      <c r="D36" s="40" t="s">
        <v>1597</v>
      </c>
      <c r="E36" s="40"/>
      <c r="F36" s="40"/>
      <c r="G36" s="91"/>
    </row>
    <row r="37" spans="1:7" x14ac:dyDescent="0.25">
      <c r="A37" s="84" t="s">
        <v>1596</v>
      </c>
      <c r="B37" s="91" t="s">
        <v>1599</v>
      </c>
      <c r="C37" s="40" t="s">
        <v>1598</v>
      </c>
      <c r="D37" s="40" t="s">
        <v>1597</v>
      </c>
      <c r="E37" s="40"/>
      <c r="F37" s="40"/>
      <c r="G37" s="91"/>
    </row>
    <row r="38" spans="1:7" x14ac:dyDescent="0.25">
      <c r="A38" s="84" t="s">
        <v>1025</v>
      </c>
      <c r="B38" s="91" t="s">
        <v>1487</v>
      </c>
      <c r="C38" s="40" t="s">
        <v>970</v>
      </c>
      <c r="D38" s="40" t="s">
        <v>88</v>
      </c>
      <c r="E38" s="40"/>
      <c r="F38" s="40"/>
      <c r="G38" s="91"/>
    </row>
    <row r="39" spans="1:7" x14ac:dyDescent="0.25">
      <c r="A39" s="84" t="s">
        <v>1321</v>
      </c>
      <c r="B39" s="91" t="s">
        <v>1487</v>
      </c>
      <c r="C39" s="40" t="s">
        <v>970</v>
      </c>
      <c r="D39" s="40" t="s">
        <v>88</v>
      </c>
      <c r="E39" s="40"/>
      <c r="F39" s="40"/>
      <c r="G39" s="91"/>
    </row>
    <row r="40" spans="1:7" x14ac:dyDescent="0.25">
      <c r="A40" s="84" t="s">
        <v>216</v>
      </c>
      <c r="B40" s="91">
        <v>48</v>
      </c>
      <c r="C40" s="40" t="s">
        <v>358</v>
      </c>
      <c r="D40" s="40" t="s">
        <v>359</v>
      </c>
      <c r="E40" s="40" t="s">
        <v>360</v>
      </c>
      <c r="F40" s="40" t="s">
        <v>361</v>
      </c>
      <c r="G40" s="91">
        <v>98</v>
      </c>
    </row>
    <row r="41" spans="1:7" x14ac:dyDescent="0.25">
      <c r="A41" s="84" t="s">
        <v>428</v>
      </c>
      <c r="B41" s="91" t="s">
        <v>1488</v>
      </c>
      <c r="C41" s="40" t="s">
        <v>973</v>
      </c>
      <c r="D41" s="40" t="s">
        <v>596</v>
      </c>
      <c r="E41" s="40"/>
      <c r="F41" s="40"/>
      <c r="G41" s="91"/>
    </row>
    <row r="42" spans="1:7" x14ac:dyDescent="0.25">
      <c r="A42" s="84" t="s">
        <v>222</v>
      </c>
      <c r="B42" s="91">
        <v>19</v>
      </c>
      <c r="C42" s="40" t="s">
        <v>218</v>
      </c>
      <c r="D42" s="40" t="s">
        <v>219</v>
      </c>
      <c r="E42" s="40"/>
      <c r="F42" s="40"/>
      <c r="G42" s="91"/>
    </row>
    <row r="43" spans="1:7" x14ac:dyDescent="0.25">
      <c r="A43" s="84" t="s">
        <v>429</v>
      </c>
      <c r="B43" s="91" t="s">
        <v>1488</v>
      </c>
      <c r="C43" s="40" t="s">
        <v>973</v>
      </c>
      <c r="D43" s="40" t="s">
        <v>596</v>
      </c>
      <c r="E43" s="40"/>
      <c r="F43" s="40"/>
      <c r="G43" s="91"/>
    </row>
    <row r="44" spans="1:7" x14ac:dyDescent="0.25">
      <c r="A44" s="84" t="s">
        <v>429</v>
      </c>
      <c r="B44" s="91" t="s">
        <v>1488</v>
      </c>
      <c r="C44" s="40" t="s">
        <v>973</v>
      </c>
      <c r="D44" s="40" t="s">
        <v>596</v>
      </c>
      <c r="E44" s="40"/>
      <c r="F44" s="40"/>
      <c r="G44" s="91"/>
    </row>
    <row r="45" spans="1:7" x14ac:dyDescent="0.25">
      <c r="A45" s="84" t="s">
        <v>221</v>
      </c>
      <c r="B45" s="91">
        <v>19</v>
      </c>
      <c r="C45" s="40" t="s">
        <v>218</v>
      </c>
      <c r="D45" s="40" t="s">
        <v>219</v>
      </c>
      <c r="E45" s="40"/>
      <c r="F45" s="40"/>
      <c r="G45" s="91"/>
    </row>
    <row r="46" spans="1:7" x14ac:dyDescent="0.25">
      <c r="A46" s="84" t="s">
        <v>217</v>
      </c>
      <c r="B46" s="91">
        <v>19</v>
      </c>
      <c r="C46" s="40" t="s">
        <v>218</v>
      </c>
      <c r="D46" s="40" t="s">
        <v>219</v>
      </c>
      <c r="E46" s="40"/>
      <c r="F46" s="40"/>
      <c r="G46" s="91"/>
    </row>
    <row r="47" spans="1:7" x14ac:dyDescent="0.25">
      <c r="A47" s="84" t="s">
        <v>49</v>
      </c>
      <c r="B47" s="91">
        <v>48</v>
      </c>
      <c r="C47" s="40" t="s">
        <v>358</v>
      </c>
      <c r="D47" s="40" t="s">
        <v>359</v>
      </c>
      <c r="E47" s="40" t="s">
        <v>360</v>
      </c>
      <c r="F47" s="40" t="s">
        <v>361</v>
      </c>
      <c r="G47" s="91">
        <v>98</v>
      </c>
    </row>
    <row r="48" spans="1:7" x14ac:dyDescent="0.25">
      <c r="A48" s="84" t="s">
        <v>52</v>
      </c>
      <c r="B48" s="91">
        <v>56</v>
      </c>
      <c r="C48" s="40" t="s">
        <v>53</v>
      </c>
      <c r="D48" s="40" t="s">
        <v>54</v>
      </c>
      <c r="E48" s="40" t="s">
        <v>55</v>
      </c>
      <c r="F48" s="40" t="s">
        <v>361</v>
      </c>
      <c r="G48" s="91">
        <v>96</v>
      </c>
    </row>
    <row r="49" spans="1:7" x14ac:dyDescent="0.25">
      <c r="A49" s="84" t="s">
        <v>56</v>
      </c>
      <c r="B49" s="91">
        <v>48</v>
      </c>
      <c r="C49" s="40" t="s">
        <v>358</v>
      </c>
      <c r="D49" s="40" t="s">
        <v>359</v>
      </c>
      <c r="E49" s="40" t="s">
        <v>360</v>
      </c>
      <c r="F49" s="40" t="s">
        <v>361</v>
      </c>
      <c r="G49" s="91">
        <v>98</v>
      </c>
    </row>
    <row r="50" spans="1:7" x14ac:dyDescent="0.25">
      <c r="A50" s="84" t="s">
        <v>39</v>
      </c>
      <c r="B50" s="91">
        <v>68</v>
      </c>
      <c r="C50" s="40" t="s">
        <v>40</v>
      </c>
      <c r="D50" s="40" t="s">
        <v>41</v>
      </c>
      <c r="E50" s="40" t="s">
        <v>42</v>
      </c>
      <c r="F50" s="40" t="s">
        <v>361</v>
      </c>
      <c r="G50" s="93">
        <v>94</v>
      </c>
    </row>
    <row r="51" spans="1:7" x14ac:dyDescent="0.25">
      <c r="A51" s="84" t="s">
        <v>43</v>
      </c>
      <c r="B51" s="91">
        <v>68</v>
      </c>
      <c r="C51" s="40" t="s">
        <v>40</v>
      </c>
      <c r="D51" s="40" t="s">
        <v>41</v>
      </c>
      <c r="E51" s="40" t="s">
        <v>42</v>
      </c>
      <c r="F51" s="40" t="s">
        <v>361</v>
      </c>
      <c r="G51" s="91">
        <v>94</v>
      </c>
    </row>
    <row r="52" spans="1:7" x14ac:dyDescent="0.25">
      <c r="A52" s="84" t="s">
        <v>44</v>
      </c>
      <c r="B52" s="91">
        <v>64</v>
      </c>
      <c r="C52" s="40" t="s">
        <v>45</v>
      </c>
      <c r="D52" s="40" t="s">
        <v>46</v>
      </c>
      <c r="E52" s="40" t="s">
        <v>47</v>
      </c>
      <c r="F52" s="40" t="s">
        <v>48</v>
      </c>
      <c r="G52" s="91">
        <v>96</v>
      </c>
    </row>
    <row r="53" spans="1:7" x14ac:dyDescent="0.25">
      <c r="A53" s="84" t="s">
        <v>57</v>
      </c>
      <c r="B53" s="91">
        <v>64</v>
      </c>
      <c r="C53" s="40" t="s">
        <v>45</v>
      </c>
      <c r="D53" s="40" t="s">
        <v>46</v>
      </c>
      <c r="E53" s="40" t="s">
        <v>47</v>
      </c>
      <c r="F53" s="40" t="s">
        <v>48</v>
      </c>
      <c r="G53" s="91">
        <v>96</v>
      </c>
    </row>
    <row r="54" spans="1:7" x14ac:dyDescent="0.25">
      <c r="A54" s="84" t="s">
        <v>50</v>
      </c>
      <c r="B54" s="91">
        <v>64</v>
      </c>
      <c r="C54" s="40" t="s">
        <v>45</v>
      </c>
      <c r="D54" s="40" t="s">
        <v>46</v>
      </c>
      <c r="E54" s="40" t="s">
        <v>47</v>
      </c>
      <c r="F54" s="40" t="s">
        <v>48</v>
      </c>
      <c r="G54" s="91">
        <v>96</v>
      </c>
    </row>
    <row r="55" spans="1:7" x14ac:dyDescent="0.25">
      <c r="A55" s="84" t="s">
        <v>62</v>
      </c>
      <c r="B55" s="91">
        <v>64</v>
      </c>
      <c r="C55" s="40" t="s">
        <v>59</v>
      </c>
      <c r="D55" s="40" t="s">
        <v>60</v>
      </c>
      <c r="E55" s="40" t="s">
        <v>61</v>
      </c>
      <c r="F55" s="40" t="s">
        <v>48</v>
      </c>
      <c r="G55" s="91">
        <v>119</v>
      </c>
    </row>
    <row r="56" spans="1:7" x14ac:dyDescent="0.25">
      <c r="A56" s="84" t="s">
        <v>58</v>
      </c>
      <c r="B56" s="91">
        <v>64</v>
      </c>
      <c r="C56" s="40" t="s">
        <v>59</v>
      </c>
      <c r="D56" s="40" t="s">
        <v>60</v>
      </c>
      <c r="E56" s="40" t="s">
        <v>61</v>
      </c>
      <c r="F56" s="40" t="s">
        <v>48</v>
      </c>
      <c r="G56" s="91">
        <v>119</v>
      </c>
    </row>
    <row r="57" spans="1:7" x14ac:dyDescent="0.25">
      <c r="A57" s="84" t="s">
        <v>1416</v>
      </c>
      <c r="B57" s="91">
        <v>78</v>
      </c>
      <c r="C57" s="40" t="s">
        <v>59</v>
      </c>
      <c r="D57" s="40" t="s">
        <v>1319</v>
      </c>
      <c r="E57" s="40" t="s">
        <v>1524</v>
      </c>
      <c r="F57" s="40" t="s">
        <v>65</v>
      </c>
      <c r="G57" s="91">
        <v>99</v>
      </c>
    </row>
    <row r="58" spans="1:7" x14ac:dyDescent="0.25">
      <c r="A58" s="84" t="s">
        <v>1523</v>
      </c>
      <c r="B58" s="91">
        <v>78</v>
      </c>
      <c r="C58" s="40" t="s">
        <v>59</v>
      </c>
      <c r="D58" s="40" t="s">
        <v>1319</v>
      </c>
      <c r="E58" s="40" t="s">
        <v>1524</v>
      </c>
      <c r="F58" s="40" t="s">
        <v>65</v>
      </c>
      <c r="G58" s="91">
        <v>99</v>
      </c>
    </row>
    <row r="59" spans="1:7" x14ac:dyDescent="0.25">
      <c r="A59" s="84" t="s">
        <v>1792</v>
      </c>
      <c r="B59" s="91">
        <v>78</v>
      </c>
      <c r="C59" s="40" t="s">
        <v>84</v>
      </c>
      <c r="D59" s="40" t="s">
        <v>1793</v>
      </c>
      <c r="E59" s="40"/>
      <c r="F59" s="40"/>
      <c r="G59" s="91"/>
    </row>
    <row r="60" spans="1:7" x14ac:dyDescent="0.25">
      <c r="A60" s="84" t="s">
        <v>1417</v>
      </c>
      <c r="B60" s="91">
        <v>78</v>
      </c>
      <c r="C60" s="40" t="s">
        <v>59</v>
      </c>
      <c r="D60" s="40" t="s">
        <v>1319</v>
      </c>
      <c r="E60" s="40" t="s">
        <v>1524</v>
      </c>
      <c r="F60" s="40" t="s">
        <v>65</v>
      </c>
      <c r="G60" s="91">
        <v>99</v>
      </c>
    </row>
    <row r="61" spans="1:7" x14ac:dyDescent="0.25">
      <c r="A61" s="84" t="s">
        <v>51</v>
      </c>
      <c r="B61" s="91">
        <v>48</v>
      </c>
      <c r="C61" s="40" t="s">
        <v>358</v>
      </c>
      <c r="D61" s="40" t="s">
        <v>359</v>
      </c>
      <c r="E61" s="40" t="s">
        <v>360</v>
      </c>
      <c r="F61" s="40" t="s">
        <v>361</v>
      </c>
      <c r="G61" s="91">
        <v>98</v>
      </c>
    </row>
    <row r="62" spans="1:7" x14ac:dyDescent="0.25">
      <c r="A62" s="84" t="s">
        <v>63</v>
      </c>
      <c r="B62" s="91">
        <v>68</v>
      </c>
      <c r="C62" s="40" t="s">
        <v>45</v>
      </c>
      <c r="D62" s="40" t="s">
        <v>64</v>
      </c>
      <c r="E62" s="40"/>
      <c r="F62" s="40"/>
      <c r="G62" s="91"/>
    </row>
    <row r="63" spans="1:7" x14ac:dyDescent="0.25">
      <c r="A63" s="84" t="s">
        <v>66</v>
      </c>
      <c r="B63" s="91">
        <v>46</v>
      </c>
      <c r="C63" s="40" t="s">
        <v>363</v>
      </c>
      <c r="D63" s="40" t="s">
        <v>364</v>
      </c>
      <c r="E63" s="40" t="s">
        <v>365</v>
      </c>
      <c r="F63" s="40" t="s">
        <v>366</v>
      </c>
      <c r="G63" s="91">
        <v>78</v>
      </c>
    </row>
    <row r="64" spans="1:7" x14ac:dyDescent="0.25">
      <c r="A64" s="84" t="s">
        <v>90</v>
      </c>
      <c r="B64" s="91">
        <v>55</v>
      </c>
      <c r="C64" s="40" t="s">
        <v>369</v>
      </c>
      <c r="D64" s="40" t="s">
        <v>370</v>
      </c>
      <c r="E64" s="40" t="s">
        <v>371</v>
      </c>
      <c r="F64" s="40" t="s">
        <v>366</v>
      </c>
      <c r="G64" s="91">
        <v>82</v>
      </c>
    </row>
    <row r="65" spans="1:7" x14ac:dyDescent="0.25">
      <c r="A65" s="84" t="s">
        <v>67</v>
      </c>
      <c r="B65" s="91">
        <v>55</v>
      </c>
      <c r="C65" s="40" t="s">
        <v>369</v>
      </c>
      <c r="D65" s="40" t="s">
        <v>370</v>
      </c>
      <c r="E65" s="40" t="s">
        <v>371</v>
      </c>
      <c r="F65" s="40" t="s">
        <v>366</v>
      </c>
      <c r="G65" s="91">
        <v>82</v>
      </c>
    </row>
    <row r="66" spans="1:7" x14ac:dyDescent="0.25">
      <c r="A66" s="84" t="s">
        <v>1078</v>
      </c>
      <c r="B66" s="91">
        <v>86</v>
      </c>
      <c r="C66" s="40" t="s">
        <v>366</v>
      </c>
      <c r="D66" s="40" t="s">
        <v>1079</v>
      </c>
      <c r="E66" s="40"/>
      <c r="F66" s="40"/>
      <c r="G66" s="91"/>
    </row>
    <row r="67" spans="1:7" x14ac:dyDescent="0.25">
      <c r="A67" s="84" t="s">
        <v>1258</v>
      </c>
      <c r="B67" s="91">
        <v>56</v>
      </c>
      <c r="C67" s="40" t="s">
        <v>369</v>
      </c>
      <c r="D67" s="40" t="s">
        <v>529</v>
      </c>
      <c r="E67" s="40" t="s">
        <v>212</v>
      </c>
      <c r="F67" s="40" t="s">
        <v>366</v>
      </c>
      <c r="G67" s="91">
        <v>76</v>
      </c>
    </row>
    <row r="68" spans="1:7" x14ac:dyDescent="0.25">
      <c r="A68" s="84" t="s">
        <v>1259</v>
      </c>
      <c r="B68" s="91">
        <v>56</v>
      </c>
      <c r="C68" s="40" t="s">
        <v>369</v>
      </c>
      <c r="D68" s="40" t="s">
        <v>529</v>
      </c>
      <c r="E68" s="40" t="s">
        <v>212</v>
      </c>
      <c r="F68" s="40" t="s">
        <v>366</v>
      </c>
      <c r="G68" s="91">
        <v>76</v>
      </c>
    </row>
    <row r="69" spans="1:7" x14ac:dyDescent="0.25">
      <c r="A69" s="84" t="s">
        <v>91</v>
      </c>
      <c r="B69" s="91">
        <v>46</v>
      </c>
      <c r="C69" s="40" t="s">
        <v>363</v>
      </c>
      <c r="D69" s="40" t="s">
        <v>364</v>
      </c>
      <c r="E69" s="40" t="s">
        <v>365</v>
      </c>
      <c r="F69" s="40" t="s">
        <v>366</v>
      </c>
      <c r="G69" s="91">
        <v>78</v>
      </c>
    </row>
    <row r="70" spans="1:7" x14ac:dyDescent="0.25">
      <c r="A70" s="84" t="s">
        <v>1320</v>
      </c>
      <c r="B70" s="91">
        <v>56</v>
      </c>
      <c r="C70" s="40" t="s">
        <v>369</v>
      </c>
      <c r="D70" s="40" t="s">
        <v>529</v>
      </c>
      <c r="E70" s="40" t="s">
        <v>212</v>
      </c>
      <c r="F70" s="40" t="s">
        <v>366</v>
      </c>
      <c r="G70" s="91">
        <v>76</v>
      </c>
    </row>
    <row r="71" spans="1:7" x14ac:dyDescent="0.25">
      <c r="A71" s="94" t="s">
        <v>1026</v>
      </c>
      <c r="B71" s="91">
        <v>55</v>
      </c>
      <c r="C71" s="40" t="s">
        <v>369</v>
      </c>
      <c r="D71" s="40" t="s">
        <v>370</v>
      </c>
      <c r="E71" s="40" t="s">
        <v>371</v>
      </c>
      <c r="F71" s="40" t="s">
        <v>366</v>
      </c>
      <c r="G71" s="91">
        <v>82</v>
      </c>
    </row>
    <row r="72" spans="1:7" x14ac:dyDescent="0.25">
      <c r="A72" s="94" t="s">
        <v>1257</v>
      </c>
      <c r="B72" s="91">
        <v>56</v>
      </c>
      <c r="C72" s="40" t="s">
        <v>369</v>
      </c>
      <c r="D72" s="40" t="s">
        <v>529</v>
      </c>
      <c r="E72" s="40" t="s">
        <v>212</v>
      </c>
      <c r="F72" s="40" t="s">
        <v>366</v>
      </c>
      <c r="G72" s="91">
        <v>76</v>
      </c>
    </row>
    <row r="73" spans="1:7" x14ac:dyDescent="0.25">
      <c r="A73" s="84" t="s">
        <v>68</v>
      </c>
      <c r="B73" s="91">
        <v>46</v>
      </c>
      <c r="C73" s="40" t="s">
        <v>363</v>
      </c>
      <c r="D73" s="40" t="s">
        <v>364</v>
      </c>
      <c r="E73" s="40" t="s">
        <v>365</v>
      </c>
      <c r="F73" s="40" t="s">
        <v>366</v>
      </c>
      <c r="G73" s="91">
        <v>78</v>
      </c>
    </row>
    <row r="74" spans="1:7" x14ac:dyDescent="0.25">
      <c r="A74" s="84" t="s">
        <v>1027</v>
      </c>
      <c r="B74" s="91">
        <v>55</v>
      </c>
      <c r="C74" s="40" t="s">
        <v>369</v>
      </c>
      <c r="D74" s="40" t="s">
        <v>370</v>
      </c>
      <c r="E74" s="40" t="s">
        <v>371</v>
      </c>
      <c r="F74" s="40" t="s">
        <v>366</v>
      </c>
      <c r="G74" s="91">
        <v>82</v>
      </c>
    </row>
    <row r="75" spans="1:7" x14ac:dyDescent="0.25">
      <c r="A75" s="92" t="s">
        <v>1028</v>
      </c>
      <c r="B75" s="91">
        <v>56</v>
      </c>
      <c r="C75" s="40" t="s">
        <v>369</v>
      </c>
      <c r="D75" s="40" t="s">
        <v>529</v>
      </c>
      <c r="E75" s="40" t="s">
        <v>212</v>
      </c>
      <c r="F75" s="40" t="s">
        <v>366</v>
      </c>
      <c r="G75" s="91">
        <v>76</v>
      </c>
    </row>
    <row r="76" spans="1:7" x14ac:dyDescent="0.25">
      <c r="A76" s="84" t="s">
        <v>92</v>
      </c>
      <c r="B76" s="91">
        <v>46</v>
      </c>
      <c r="C76" s="40" t="s">
        <v>363</v>
      </c>
      <c r="D76" s="40" t="s">
        <v>364</v>
      </c>
      <c r="E76" s="40" t="s">
        <v>365</v>
      </c>
      <c r="F76" s="40" t="s">
        <v>366</v>
      </c>
      <c r="G76" s="91">
        <v>78</v>
      </c>
    </row>
    <row r="77" spans="1:7" x14ac:dyDescent="0.25">
      <c r="A77" s="84" t="s">
        <v>69</v>
      </c>
      <c r="B77" s="91">
        <v>55</v>
      </c>
      <c r="C77" s="40" t="s">
        <v>369</v>
      </c>
      <c r="D77" s="40" t="s">
        <v>370</v>
      </c>
      <c r="E77" s="40" t="s">
        <v>371</v>
      </c>
      <c r="F77" s="40" t="s">
        <v>366</v>
      </c>
      <c r="G77" s="91">
        <v>82</v>
      </c>
    </row>
    <row r="78" spans="1:7" x14ac:dyDescent="0.25">
      <c r="A78" s="92" t="s">
        <v>1029</v>
      </c>
      <c r="B78" s="91">
        <v>56</v>
      </c>
      <c r="C78" s="40" t="s">
        <v>369</v>
      </c>
      <c r="D78" s="40" t="s">
        <v>529</v>
      </c>
      <c r="E78" s="40" t="s">
        <v>212</v>
      </c>
      <c r="F78" s="40" t="s">
        <v>366</v>
      </c>
      <c r="G78" s="91">
        <v>76</v>
      </c>
    </row>
    <row r="79" spans="1:7" x14ac:dyDescent="0.25">
      <c r="A79" s="92" t="s">
        <v>1210</v>
      </c>
      <c r="B79" s="91">
        <v>56</v>
      </c>
      <c r="C79" s="40" t="s">
        <v>369</v>
      </c>
      <c r="D79" s="40" t="s">
        <v>529</v>
      </c>
      <c r="E79" s="40" t="s">
        <v>212</v>
      </c>
      <c r="F79" s="40" t="s">
        <v>366</v>
      </c>
      <c r="G79" s="91">
        <v>76</v>
      </c>
    </row>
    <row r="80" spans="1:7" x14ac:dyDescent="0.25">
      <c r="A80" s="84" t="s">
        <v>76</v>
      </c>
      <c r="B80" s="91">
        <v>68</v>
      </c>
      <c r="C80" s="40" t="s">
        <v>40</v>
      </c>
      <c r="D80" s="40" t="s">
        <v>41</v>
      </c>
      <c r="E80" s="40" t="s">
        <v>42</v>
      </c>
      <c r="F80" s="40" t="s">
        <v>361</v>
      </c>
      <c r="G80" s="91">
        <v>94</v>
      </c>
    </row>
    <row r="81" spans="1:7" x14ac:dyDescent="0.25">
      <c r="A81" s="84" t="s">
        <v>78</v>
      </c>
      <c r="B81" s="91">
        <v>64</v>
      </c>
      <c r="C81" s="40" t="s">
        <v>45</v>
      </c>
      <c r="D81" s="40" t="s">
        <v>46</v>
      </c>
      <c r="E81" s="40" t="s">
        <v>47</v>
      </c>
      <c r="F81" s="40" t="s">
        <v>48</v>
      </c>
      <c r="G81" s="91">
        <v>96</v>
      </c>
    </row>
    <row r="82" spans="1:7" x14ac:dyDescent="0.25">
      <c r="A82" s="84" t="s">
        <v>70</v>
      </c>
      <c r="B82" s="91">
        <v>48</v>
      </c>
      <c r="C82" s="40" t="s">
        <v>358</v>
      </c>
      <c r="D82" s="40" t="s">
        <v>359</v>
      </c>
      <c r="E82" s="40" t="s">
        <v>360</v>
      </c>
      <c r="F82" s="40" t="s">
        <v>361</v>
      </c>
      <c r="G82" s="91">
        <v>98</v>
      </c>
    </row>
    <row r="83" spans="1:7" x14ac:dyDescent="0.25">
      <c r="A83" s="84" t="s">
        <v>1911</v>
      </c>
      <c r="B83" s="91" t="s">
        <v>1914</v>
      </c>
      <c r="C83" s="40" t="s">
        <v>1912</v>
      </c>
      <c r="D83" s="40" t="s">
        <v>1913</v>
      </c>
      <c r="E83" s="40"/>
      <c r="F83" s="40"/>
      <c r="G83" s="91"/>
    </row>
    <row r="84" spans="1:7" x14ac:dyDescent="0.25">
      <c r="A84" s="84" t="s">
        <v>1030</v>
      </c>
      <c r="B84" s="91">
        <v>48</v>
      </c>
      <c r="C84" s="40" t="s">
        <v>358</v>
      </c>
      <c r="D84" s="40" t="s">
        <v>359</v>
      </c>
      <c r="E84" s="40" t="s">
        <v>360</v>
      </c>
      <c r="F84" s="40" t="s">
        <v>361</v>
      </c>
      <c r="G84" s="91">
        <v>98</v>
      </c>
    </row>
    <row r="85" spans="1:7" x14ac:dyDescent="0.25">
      <c r="A85" s="84" t="s">
        <v>71</v>
      </c>
      <c r="B85" s="91">
        <v>56</v>
      </c>
      <c r="C85" s="40" t="s">
        <v>53</v>
      </c>
      <c r="D85" s="40" t="s">
        <v>54</v>
      </c>
      <c r="E85" s="40" t="s">
        <v>55</v>
      </c>
      <c r="F85" s="40" t="s">
        <v>361</v>
      </c>
      <c r="G85" s="91">
        <v>96</v>
      </c>
    </row>
    <row r="86" spans="1:7" x14ac:dyDescent="0.25">
      <c r="A86" s="84" t="s">
        <v>93</v>
      </c>
      <c r="B86" s="91">
        <v>68</v>
      </c>
      <c r="C86" s="40" t="s">
        <v>40</v>
      </c>
      <c r="D86" s="40" t="s">
        <v>41</v>
      </c>
      <c r="E86" s="40" t="s">
        <v>42</v>
      </c>
      <c r="F86" s="40" t="s">
        <v>361</v>
      </c>
      <c r="G86" s="91">
        <v>94</v>
      </c>
    </row>
    <row r="87" spans="1:7" x14ac:dyDescent="0.25">
      <c r="A87" s="84" t="s">
        <v>1031</v>
      </c>
      <c r="B87" s="91">
        <v>64</v>
      </c>
      <c r="C87" s="40" t="s">
        <v>358</v>
      </c>
      <c r="D87" s="40" t="s">
        <v>46</v>
      </c>
      <c r="E87" s="40" t="s">
        <v>47</v>
      </c>
      <c r="F87" s="40" t="s">
        <v>48</v>
      </c>
      <c r="G87" s="91">
        <v>96</v>
      </c>
    </row>
    <row r="88" spans="1:7" x14ac:dyDescent="0.25">
      <c r="A88" s="84" t="s">
        <v>1032</v>
      </c>
      <c r="B88" s="91">
        <v>64</v>
      </c>
      <c r="C88" s="40" t="s">
        <v>59</v>
      </c>
      <c r="D88" s="40" t="s">
        <v>60</v>
      </c>
      <c r="E88" s="40" t="s">
        <v>61</v>
      </c>
      <c r="F88" s="40" t="s">
        <v>48</v>
      </c>
      <c r="G88" s="91">
        <v>119</v>
      </c>
    </row>
    <row r="89" spans="1:7" x14ac:dyDescent="0.25">
      <c r="A89" s="84" t="s">
        <v>72</v>
      </c>
      <c r="B89" s="91">
        <v>48</v>
      </c>
      <c r="C89" s="40" t="s">
        <v>358</v>
      </c>
      <c r="D89" s="40" t="s">
        <v>359</v>
      </c>
      <c r="E89" s="40" t="s">
        <v>360</v>
      </c>
      <c r="F89" s="40" t="s">
        <v>361</v>
      </c>
      <c r="G89" s="91">
        <v>98</v>
      </c>
    </row>
    <row r="90" spans="1:7" x14ac:dyDescent="0.25">
      <c r="A90" s="84" t="s">
        <v>73</v>
      </c>
      <c r="B90" s="91">
        <v>48</v>
      </c>
      <c r="C90" s="40" t="s">
        <v>358</v>
      </c>
      <c r="D90" s="40" t="s">
        <v>359</v>
      </c>
      <c r="E90" s="40" t="s">
        <v>360</v>
      </c>
      <c r="F90" s="40" t="s">
        <v>361</v>
      </c>
      <c r="G90" s="91">
        <v>98</v>
      </c>
    </row>
    <row r="91" spans="1:7" x14ac:dyDescent="0.25">
      <c r="A91" s="84" t="s">
        <v>1804</v>
      </c>
      <c r="B91" s="91" t="s">
        <v>1805</v>
      </c>
      <c r="C91" s="40" t="s">
        <v>1132</v>
      </c>
      <c r="D91" s="40" t="s">
        <v>1806</v>
      </c>
      <c r="E91" s="40"/>
      <c r="F91" s="40"/>
      <c r="G91" s="91"/>
    </row>
    <row r="92" spans="1:7" x14ac:dyDescent="0.25">
      <c r="A92" s="84" t="s">
        <v>74</v>
      </c>
      <c r="B92" s="91">
        <v>64</v>
      </c>
      <c r="C92" s="40" t="s">
        <v>59</v>
      </c>
      <c r="D92" s="40" t="s">
        <v>60</v>
      </c>
      <c r="E92" s="40" t="s">
        <v>61</v>
      </c>
      <c r="F92" s="40" t="s">
        <v>48</v>
      </c>
      <c r="G92" s="91">
        <v>119</v>
      </c>
    </row>
    <row r="93" spans="1:7" x14ac:dyDescent="0.25">
      <c r="A93" s="84" t="s">
        <v>75</v>
      </c>
      <c r="B93" s="91">
        <v>48</v>
      </c>
      <c r="C93" s="40" t="s">
        <v>358</v>
      </c>
      <c r="D93" s="40" t="s">
        <v>359</v>
      </c>
      <c r="E93" s="40" t="s">
        <v>360</v>
      </c>
      <c r="F93" s="40" t="s">
        <v>361</v>
      </c>
      <c r="G93" s="91">
        <v>98</v>
      </c>
    </row>
    <row r="94" spans="1:7" x14ac:dyDescent="0.25">
      <c r="A94" s="84" t="s">
        <v>1033</v>
      </c>
      <c r="B94" s="91">
        <v>56</v>
      </c>
      <c r="C94" s="40" t="s">
        <v>53</v>
      </c>
      <c r="D94" s="40" t="s">
        <v>54</v>
      </c>
      <c r="E94" s="40" t="s">
        <v>55</v>
      </c>
      <c r="F94" s="40" t="s">
        <v>361</v>
      </c>
      <c r="G94" s="91">
        <v>96</v>
      </c>
    </row>
    <row r="95" spans="1:7" x14ac:dyDescent="0.25">
      <c r="A95" s="84" t="s">
        <v>77</v>
      </c>
      <c r="B95" s="91">
        <v>68</v>
      </c>
      <c r="C95" s="40" t="s">
        <v>40</v>
      </c>
      <c r="D95" s="40" t="s">
        <v>41</v>
      </c>
      <c r="E95" s="40" t="s">
        <v>42</v>
      </c>
      <c r="F95" s="40" t="s">
        <v>361</v>
      </c>
      <c r="G95" s="91">
        <v>94</v>
      </c>
    </row>
    <row r="96" spans="1:7" x14ac:dyDescent="0.25">
      <c r="A96" s="84" t="s">
        <v>94</v>
      </c>
      <c r="B96" s="91">
        <v>64</v>
      </c>
      <c r="C96" s="40" t="s">
        <v>45</v>
      </c>
      <c r="D96" s="40" t="s">
        <v>46</v>
      </c>
      <c r="E96" s="40" t="s">
        <v>47</v>
      </c>
      <c r="F96" s="40" t="s">
        <v>48</v>
      </c>
      <c r="G96" s="91">
        <v>96</v>
      </c>
    </row>
    <row r="97" spans="1:7" x14ac:dyDescent="0.25">
      <c r="A97" s="84" t="s">
        <v>79</v>
      </c>
      <c r="B97" s="91">
        <v>64</v>
      </c>
      <c r="C97" s="40" t="s">
        <v>45</v>
      </c>
      <c r="D97" s="40" t="s">
        <v>46</v>
      </c>
      <c r="E97" s="40" t="s">
        <v>47</v>
      </c>
      <c r="F97" s="40" t="s">
        <v>48</v>
      </c>
      <c r="G97" s="91">
        <v>96</v>
      </c>
    </row>
    <row r="98" spans="1:7" x14ac:dyDescent="0.25">
      <c r="A98" s="84" t="s">
        <v>1034</v>
      </c>
      <c r="B98" s="91">
        <v>64</v>
      </c>
      <c r="C98" s="40" t="s">
        <v>59</v>
      </c>
      <c r="D98" s="40" t="s">
        <v>60</v>
      </c>
      <c r="E98" s="40" t="s">
        <v>61</v>
      </c>
      <c r="F98" s="40" t="s">
        <v>48</v>
      </c>
      <c r="G98" s="91">
        <v>119</v>
      </c>
    </row>
    <row r="99" spans="1:7" x14ac:dyDescent="0.25">
      <c r="A99" s="84" t="s">
        <v>1035</v>
      </c>
      <c r="B99" s="91" t="s">
        <v>1486</v>
      </c>
      <c r="C99" s="40" t="s">
        <v>971</v>
      </c>
      <c r="D99" s="40" t="s">
        <v>86</v>
      </c>
      <c r="E99" s="40"/>
      <c r="F99" s="40"/>
      <c r="G99" s="91"/>
    </row>
    <row r="100" spans="1:7" x14ac:dyDescent="0.25">
      <c r="A100" s="84" t="s">
        <v>96</v>
      </c>
      <c r="B100" s="91" t="s">
        <v>1487</v>
      </c>
      <c r="C100" s="40" t="s">
        <v>970</v>
      </c>
      <c r="D100" s="40" t="s">
        <v>88</v>
      </c>
      <c r="E100" s="40"/>
      <c r="F100" s="40"/>
      <c r="G100" s="91"/>
    </row>
    <row r="101" spans="1:7" x14ac:dyDescent="0.25">
      <c r="A101" s="84" t="s">
        <v>97</v>
      </c>
      <c r="B101" s="91" t="s">
        <v>1487</v>
      </c>
      <c r="C101" s="40" t="s">
        <v>970</v>
      </c>
      <c r="D101" s="40" t="s">
        <v>88</v>
      </c>
      <c r="E101" s="40"/>
      <c r="F101" s="40"/>
      <c r="G101" s="91"/>
    </row>
    <row r="102" spans="1:7" x14ac:dyDescent="0.25">
      <c r="A102" s="84" t="s">
        <v>87</v>
      </c>
      <c r="B102" s="91" t="s">
        <v>1486</v>
      </c>
      <c r="C102" s="40" t="s">
        <v>971</v>
      </c>
      <c r="D102" s="40" t="s">
        <v>86</v>
      </c>
      <c r="E102" s="40"/>
      <c r="F102" s="40"/>
      <c r="G102" s="91"/>
    </row>
    <row r="103" spans="1:7" x14ac:dyDescent="0.25">
      <c r="A103" s="84" t="s">
        <v>29</v>
      </c>
      <c r="B103" s="288" t="s">
        <v>1599</v>
      </c>
      <c r="C103" s="273" t="s">
        <v>1598</v>
      </c>
      <c r="D103" s="273" t="s">
        <v>1597</v>
      </c>
      <c r="E103" s="273"/>
      <c r="F103" s="273"/>
      <c r="G103" s="274"/>
    </row>
    <row r="104" spans="1:7" x14ac:dyDescent="0.25">
      <c r="A104" s="84" t="s">
        <v>1862</v>
      </c>
      <c r="B104" s="185" t="s">
        <v>1907</v>
      </c>
      <c r="C104" s="256" t="s">
        <v>982</v>
      </c>
      <c r="D104" s="256" t="s">
        <v>1863</v>
      </c>
      <c r="E104" s="256"/>
      <c r="F104" s="256"/>
      <c r="G104" s="301"/>
    </row>
    <row r="105" spans="1:7" x14ac:dyDescent="0.25">
      <c r="A105" s="84" t="s">
        <v>1036</v>
      </c>
      <c r="B105" s="91" t="s">
        <v>1486</v>
      </c>
      <c r="C105" s="40" t="s">
        <v>971</v>
      </c>
      <c r="D105" s="40" t="s">
        <v>86</v>
      </c>
      <c r="E105" s="40"/>
      <c r="F105" s="40"/>
      <c r="G105" s="91"/>
    </row>
    <row r="106" spans="1:7" x14ac:dyDescent="0.25">
      <c r="A106" s="84" t="s">
        <v>1526</v>
      </c>
      <c r="B106" s="91" t="s">
        <v>1486</v>
      </c>
      <c r="C106" s="40" t="s">
        <v>971</v>
      </c>
      <c r="D106" s="40" t="s">
        <v>86</v>
      </c>
      <c r="E106" s="40"/>
      <c r="F106" s="40"/>
      <c r="G106" s="91"/>
    </row>
    <row r="107" spans="1:7" x14ac:dyDescent="0.25">
      <c r="A107" s="84" t="s">
        <v>1600</v>
      </c>
      <c r="B107" s="288" t="s">
        <v>1599</v>
      </c>
      <c r="C107" s="273" t="s">
        <v>1598</v>
      </c>
      <c r="D107" s="273" t="s">
        <v>1597</v>
      </c>
      <c r="E107" s="273"/>
      <c r="F107" s="273"/>
      <c r="G107" s="274"/>
    </row>
    <row r="108" spans="1:7" x14ac:dyDescent="0.25">
      <c r="A108" s="84" t="s">
        <v>1601</v>
      </c>
      <c r="B108" s="288" t="s">
        <v>1599</v>
      </c>
      <c r="C108" s="273" t="s">
        <v>1598</v>
      </c>
      <c r="D108" s="273" t="s">
        <v>1597</v>
      </c>
      <c r="E108" s="273"/>
      <c r="F108" s="273"/>
      <c r="G108" s="274"/>
    </row>
    <row r="109" spans="1:7" x14ac:dyDescent="0.25">
      <c r="A109" s="84" t="s">
        <v>98</v>
      </c>
      <c r="B109" s="91" t="s">
        <v>1487</v>
      </c>
      <c r="C109" s="40" t="s">
        <v>970</v>
      </c>
      <c r="D109" s="40" t="s">
        <v>88</v>
      </c>
      <c r="E109" s="40"/>
      <c r="F109" s="40"/>
      <c r="G109" s="91"/>
    </row>
    <row r="110" spans="1:7" x14ac:dyDescent="0.25">
      <c r="A110" s="84" t="s">
        <v>89</v>
      </c>
      <c r="B110" s="91" t="s">
        <v>1487</v>
      </c>
      <c r="C110" s="40" t="s">
        <v>970</v>
      </c>
      <c r="D110" s="40" t="s">
        <v>88</v>
      </c>
      <c r="E110" s="40"/>
      <c r="F110" s="40"/>
      <c r="G110" s="91"/>
    </row>
    <row r="111" spans="1:7" x14ac:dyDescent="0.25">
      <c r="A111" s="84" t="s">
        <v>1037</v>
      </c>
      <c r="B111" s="91" t="s">
        <v>1488</v>
      </c>
      <c r="C111" s="40" t="s">
        <v>973</v>
      </c>
      <c r="D111" s="40" t="s">
        <v>596</v>
      </c>
      <c r="E111" s="40"/>
      <c r="F111" s="40"/>
      <c r="G111" s="91"/>
    </row>
    <row r="112" spans="1:7" x14ac:dyDescent="0.25">
      <c r="A112" s="84" t="s">
        <v>1038</v>
      </c>
      <c r="B112" s="91" t="s">
        <v>1488</v>
      </c>
      <c r="C112" s="40" t="s">
        <v>973</v>
      </c>
      <c r="D112" s="40" t="s">
        <v>596</v>
      </c>
      <c r="E112" s="40"/>
      <c r="F112" s="40"/>
      <c r="G112" s="91"/>
    </row>
    <row r="113" spans="1:8" x14ac:dyDescent="0.25">
      <c r="A113" s="84" t="s">
        <v>1827</v>
      </c>
      <c r="B113" s="91" t="s">
        <v>1830</v>
      </c>
      <c r="C113" s="40" t="s">
        <v>1829</v>
      </c>
      <c r="D113" s="40" t="s">
        <v>1828</v>
      </c>
      <c r="E113" s="40"/>
      <c r="F113" s="40"/>
      <c r="G113" s="91"/>
    </row>
    <row r="114" spans="1:8" x14ac:dyDescent="0.25">
      <c r="A114" s="84" t="s">
        <v>80</v>
      </c>
      <c r="B114" s="91">
        <v>48</v>
      </c>
      <c r="C114" s="40" t="s">
        <v>358</v>
      </c>
      <c r="D114" s="40" t="s">
        <v>359</v>
      </c>
      <c r="E114" s="40" t="s">
        <v>360</v>
      </c>
      <c r="F114" s="40" t="s">
        <v>361</v>
      </c>
      <c r="G114" s="91">
        <v>98</v>
      </c>
    </row>
    <row r="115" spans="1:8" x14ac:dyDescent="0.25">
      <c r="A115" s="84" t="s">
        <v>81</v>
      </c>
      <c r="B115" s="91">
        <v>48</v>
      </c>
      <c r="C115" s="40" t="s">
        <v>358</v>
      </c>
      <c r="D115" s="40" t="s">
        <v>359</v>
      </c>
      <c r="E115" s="40" t="s">
        <v>360</v>
      </c>
      <c r="F115" s="40" t="s">
        <v>361</v>
      </c>
      <c r="G115" s="91">
        <v>98</v>
      </c>
    </row>
    <row r="116" spans="1:8" x14ac:dyDescent="0.25">
      <c r="A116" s="84" t="s">
        <v>82</v>
      </c>
      <c r="B116" s="91">
        <v>48</v>
      </c>
      <c r="C116" s="40" t="s">
        <v>358</v>
      </c>
      <c r="D116" s="40" t="s">
        <v>359</v>
      </c>
      <c r="E116" s="40" t="s">
        <v>360</v>
      </c>
      <c r="F116" s="40" t="s">
        <v>361</v>
      </c>
      <c r="G116" s="91">
        <v>98</v>
      </c>
    </row>
    <row r="117" spans="1:8" x14ac:dyDescent="0.25">
      <c r="A117" s="84" t="s">
        <v>99</v>
      </c>
      <c r="B117" s="91" t="s">
        <v>1487</v>
      </c>
      <c r="C117" s="40" t="s">
        <v>970</v>
      </c>
      <c r="D117" s="40" t="s">
        <v>88</v>
      </c>
      <c r="E117" s="40"/>
      <c r="F117" s="40"/>
      <c r="G117" s="91"/>
    </row>
    <row r="118" spans="1:8" x14ac:dyDescent="0.25">
      <c r="A118" s="84" t="s">
        <v>100</v>
      </c>
      <c r="B118" s="91">
        <v>48</v>
      </c>
      <c r="C118" s="40" t="s">
        <v>358</v>
      </c>
      <c r="D118" s="40" t="s">
        <v>359</v>
      </c>
      <c r="E118" s="40" t="s">
        <v>360</v>
      </c>
      <c r="F118" s="40" t="s">
        <v>361</v>
      </c>
      <c r="G118" s="91">
        <v>98</v>
      </c>
    </row>
    <row r="119" spans="1:8" x14ac:dyDescent="0.25">
      <c r="A119" s="84" t="s">
        <v>1039</v>
      </c>
      <c r="B119" s="91" t="s">
        <v>1488</v>
      </c>
      <c r="C119" s="40" t="s">
        <v>973</v>
      </c>
      <c r="D119" s="40" t="s">
        <v>596</v>
      </c>
      <c r="E119" s="40"/>
      <c r="F119" s="40"/>
      <c r="G119" s="91"/>
    </row>
    <row r="120" spans="1:8" x14ac:dyDescent="0.25">
      <c r="A120" s="123"/>
      <c r="B120" s="105"/>
      <c r="C120" s="104"/>
      <c r="D120" s="104"/>
      <c r="E120" s="104"/>
      <c r="F120" s="104"/>
      <c r="G120" s="105"/>
    </row>
    <row r="121" spans="1:8" s="124" customFormat="1" x14ac:dyDescent="0.25">
      <c r="A121" s="123"/>
      <c r="B121" s="289"/>
      <c r="C121" s="104"/>
      <c r="D121" s="104"/>
      <c r="E121" s="104"/>
      <c r="F121" s="104"/>
      <c r="G121" s="105"/>
    </row>
    <row r="122" spans="1:8" ht="15.75" customHeight="1" x14ac:dyDescent="0.3">
      <c r="A122" s="357" t="s">
        <v>1059</v>
      </c>
      <c r="B122" s="357"/>
      <c r="C122" s="357"/>
      <c r="D122" s="357"/>
      <c r="E122" s="15"/>
      <c r="F122" s="15"/>
      <c r="G122" s="16"/>
    </row>
    <row r="123" spans="1:8" x14ac:dyDescent="0.25">
      <c r="A123" s="84" t="s">
        <v>463</v>
      </c>
      <c r="B123" s="91">
        <v>48</v>
      </c>
      <c r="C123" s="40" t="s">
        <v>363</v>
      </c>
      <c r="D123" s="40" t="s">
        <v>107</v>
      </c>
      <c r="E123" s="20"/>
      <c r="F123" s="20"/>
      <c r="G123" s="21"/>
      <c r="H123" s="124"/>
    </row>
    <row r="124" spans="1:8" x14ac:dyDescent="0.25">
      <c r="A124" s="92" t="s">
        <v>109</v>
      </c>
      <c r="B124" s="91">
        <v>48</v>
      </c>
      <c r="C124" s="40" t="s">
        <v>106</v>
      </c>
      <c r="D124" s="40" t="s">
        <v>107</v>
      </c>
      <c r="E124" s="20"/>
      <c r="F124" s="20"/>
      <c r="G124" s="21"/>
      <c r="H124" s="124"/>
    </row>
    <row r="125" spans="1:8" x14ac:dyDescent="0.25">
      <c r="A125" s="92" t="s">
        <v>285</v>
      </c>
      <c r="B125" s="91">
        <v>48</v>
      </c>
      <c r="C125" s="40" t="s">
        <v>106</v>
      </c>
      <c r="D125" s="40" t="s">
        <v>107</v>
      </c>
      <c r="E125" s="20"/>
      <c r="F125" s="20"/>
      <c r="G125" s="21"/>
      <c r="H125" s="172"/>
    </row>
    <row r="126" spans="1:8" x14ac:dyDescent="0.25">
      <c r="A126" s="84" t="s">
        <v>804</v>
      </c>
      <c r="B126" s="91">
        <v>68</v>
      </c>
      <c r="C126" s="40" t="s">
        <v>124</v>
      </c>
      <c r="D126" s="40">
        <v>104</v>
      </c>
      <c r="E126" s="20"/>
      <c r="F126" s="20"/>
      <c r="G126" s="21"/>
    </row>
    <row r="127" spans="1:8" x14ac:dyDescent="0.25">
      <c r="A127" s="84" t="s">
        <v>805</v>
      </c>
      <c r="B127" s="91">
        <v>68</v>
      </c>
      <c r="C127" s="40" t="s">
        <v>124</v>
      </c>
      <c r="D127" s="40">
        <v>104</v>
      </c>
      <c r="E127" s="20"/>
      <c r="F127" s="162"/>
      <c r="G127" s="21"/>
    </row>
    <row r="128" spans="1:8" x14ac:dyDescent="0.25">
      <c r="A128" s="84" t="s">
        <v>2003</v>
      </c>
      <c r="B128" s="185">
        <v>58</v>
      </c>
      <c r="C128" s="40" t="s">
        <v>134</v>
      </c>
      <c r="D128" s="40" t="s">
        <v>2002</v>
      </c>
      <c r="E128" s="20"/>
      <c r="F128" s="162"/>
      <c r="G128" s="21"/>
    </row>
    <row r="129" spans="1:7" x14ac:dyDescent="0.25">
      <c r="A129" s="84" t="s">
        <v>2001</v>
      </c>
      <c r="B129" s="185">
        <v>58</v>
      </c>
      <c r="C129" s="40" t="s">
        <v>134</v>
      </c>
      <c r="D129" s="307" t="s">
        <v>2002</v>
      </c>
      <c r="E129" s="20"/>
      <c r="F129" s="162"/>
      <c r="G129" s="21"/>
    </row>
    <row r="130" spans="1:7" x14ac:dyDescent="0.25">
      <c r="A130" s="310" t="s">
        <v>806</v>
      </c>
      <c r="B130" s="185">
        <v>68</v>
      </c>
      <c r="C130" s="40" t="s">
        <v>124</v>
      </c>
      <c r="D130" s="40">
        <v>104</v>
      </c>
      <c r="E130" s="15"/>
      <c r="F130" s="15"/>
      <c r="G130" s="16"/>
    </row>
    <row r="131" spans="1:7" x14ac:dyDescent="0.25">
      <c r="A131" s="24" t="s">
        <v>2000</v>
      </c>
      <c r="B131" s="311">
        <v>148</v>
      </c>
      <c r="C131" s="163" t="s">
        <v>84</v>
      </c>
      <c r="D131" s="163" t="s">
        <v>1999</v>
      </c>
      <c r="E131" s="20"/>
      <c r="F131" s="20"/>
      <c r="G131" s="21"/>
    </row>
    <row r="132" spans="1:7" x14ac:dyDescent="0.25">
      <c r="A132" s="310" t="s">
        <v>1041</v>
      </c>
      <c r="B132" s="185">
        <v>72</v>
      </c>
      <c r="C132" s="40" t="s">
        <v>492</v>
      </c>
      <c r="D132" s="40" t="s">
        <v>102</v>
      </c>
      <c r="E132" s="20"/>
      <c r="F132" s="20"/>
      <c r="G132" s="21"/>
    </row>
    <row r="133" spans="1:7" x14ac:dyDescent="0.25">
      <c r="A133" s="310" t="s">
        <v>1042</v>
      </c>
      <c r="B133" s="185">
        <v>72</v>
      </c>
      <c r="C133" s="40" t="s">
        <v>492</v>
      </c>
      <c r="D133" s="40" t="s">
        <v>102</v>
      </c>
      <c r="E133" s="20"/>
      <c r="F133" s="20"/>
      <c r="G133" s="21"/>
    </row>
    <row r="134" spans="1:7" x14ac:dyDescent="0.25">
      <c r="A134" s="24" t="s">
        <v>1995</v>
      </c>
      <c r="B134" s="311">
        <v>188</v>
      </c>
      <c r="C134" s="163" t="s">
        <v>48</v>
      </c>
      <c r="D134" s="163" t="s">
        <v>1997</v>
      </c>
      <c r="E134" s="15"/>
      <c r="F134" s="15"/>
      <c r="G134" s="16"/>
    </row>
    <row r="135" spans="1:7" x14ac:dyDescent="0.25">
      <c r="A135" s="310" t="s">
        <v>1996</v>
      </c>
      <c r="B135" s="311">
        <v>188</v>
      </c>
      <c r="C135" s="84" t="s">
        <v>48</v>
      </c>
      <c r="D135" s="40" t="s">
        <v>1997</v>
      </c>
      <c r="E135" s="15"/>
      <c r="F135" s="15"/>
      <c r="G135" s="16"/>
    </row>
    <row r="136" spans="1:7" x14ac:dyDescent="0.25">
      <c r="A136" s="310" t="s">
        <v>1156</v>
      </c>
      <c r="B136" s="185">
        <v>72</v>
      </c>
      <c r="C136" s="40" t="s">
        <v>492</v>
      </c>
      <c r="D136" s="40" t="s">
        <v>102</v>
      </c>
      <c r="E136" s="15"/>
      <c r="F136" s="15"/>
      <c r="G136" s="16"/>
    </row>
    <row r="137" spans="1:7" x14ac:dyDescent="0.25">
      <c r="A137" s="310" t="s">
        <v>1998</v>
      </c>
      <c r="B137" s="185">
        <v>148</v>
      </c>
      <c r="C137" s="40" t="s">
        <v>84</v>
      </c>
      <c r="D137" s="40" t="s">
        <v>1999</v>
      </c>
      <c r="E137" s="15"/>
      <c r="F137" s="15"/>
      <c r="G137" s="16"/>
    </row>
    <row r="138" spans="1:7" x14ac:dyDescent="0.25">
      <c r="A138" s="84" t="s">
        <v>1040</v>
      </c>
      <c r="B138" s="91">
        <v>78</v>
      </c>
      <c r="C138" s="40" t="s">
        <v>803</v>
      </c>
      <c r="D138" s="40">
        <v>128</v>
      </c>
      <c r="E138" s="15"/>
      <c r="F138" s="15"/>
      <c r="G138" s="16"/>
    </row>
    <row r="139" spans="1:7" x14ac:dyDescent="0.25">
      <c r="A139" s="84" t="s">
        <v>2205</v>
      </c>
      <c r="B139" s="91" t="s">
        <v>2199</v>
      </c>
      <c r="C139" s="40" t="s">
        <v>2200</v>
      </c>
      <c r="D139" s="356" t="s">
        <v>2202</v>
      </c>
      <c r="E139" s="15"/>
      <c r="F139" s="15"/>
      <c r="G139" s="16"/>
    </row>
    <row r="140" spans="1:7" x14ac:dyDescent="0.25">
      <c r="A140" s="84" t="s">
        <v>2198</v>
      </c>
      <c r="B140" s="91" t="s">
        <v>2199</v>
      </c>
      <c r="C140" s="40" t="s">
        <v>2200</v>
      </c>
      <c r="D140" s="356" t="s">
        <v>2202</v>
      </c>
      <c r="E140" s="15"/>
      <c r="F140" s="15"/>
      <c r="G140" s="16"/>
    </row>
    <row r="141" spans="1:7" x14ac:dyDescent="0.25">
      <c r="A141" s="84" t="s">
        <v>1833</v>
      </c>
      <c r="B141" s="91" t="s">
        <v>1834</v>
      </c>
      <c r="C141" s="40" t="s">
        <v>1835</v>
      </c>
      <c r="D141" s="40" t="s">
        <v>1836</v>
      </c>
      <c r="E141" s="15"/>
      <c r="F141" s="15"/>
      <c r="G141" s="16"/>
    </row>
    <row r="142" spans="1:7" x14ac:dyDescent="0.25">
      <c r="A142" s="84" t="s">
        <v>2201</v>
      </c>
      <c r="B142" s="91" t="s">
        <v>2199</v>
      </c>
      <c r="C142" s="40" t="s">
        <v>2200</v>
      </c>
      <c r="D142" s="356" t="s">
        <v>2202</v>
      </c>
      <c r="E142" s="15"/>
      <c r="F142" s="15"/>
      <c r="G142" s="16"/>
    </row>
    <row r="143" spans="1:7" x14ac:dyDescent="0.25">
      <c r="A143" s="84" t="s">
        <v>2203</v>
      </c>
      <c r="B143" s="91" t="s">
        <v>2199</v>
      </c>
      <c r="C143" s="40" t="s">
        <v>2200</v>
      </c>
      <c r="D143" s="356" t="s">
        <v>2202</v>
      </c>
      <c r="E143" s="15"/>
      <c r="F143" s="15"/>
      <c r="G143" s="16"/>
    </row>
    <row r="144" spans="1:7" x14ac:dyDescent="0.25">
      <c r="A144" s="84" t="s">
        <v>2204</v>
      </c>
      <c r="B144" s="91" t="s">
        <v>2199</v>
      </c>
      <c r="C144" s="40" t="s">
        <v>2200</v>
      </c>
      <c r="D144" s="356" t="s">
        <v>2202</v>
      </c>
      <c r="E144" s="15"/>
      <c r="F144" s="15"/>
      <c r="G144" s="16"/>
    </row>
    <row r="145" spans="1:7" x14ac:dyDescent="0.25">
      <c r="A145" s="84" t="s">
        <v>1043</v>
      </c>
      <c r="B145" s="91">
        <v>68</v>
      </c>
      <c r="C145" s="40" t="s">
        <v>540</v>
      </c>
      <c r="D145" s="40" t="s">
        <v>103</v>
      </c>
      <c r="E145" s="15"/>
      <c r="F145" s="15"/>
      <c r="G145" s="16"/>
    </row>
    <row r="146" spans="1:7" x14ac:dyDescent="0.25">
      <c r="A146" s="84" t="s">
        <v>1044</v>
      </c>
      <c r="B146" s="91">
        <v>68</v>
      </c>
      <c r="C146" s="40" t="s">
        <v>540</v>
      </c>
      <c r="D146" s="41" t="s">
        <v>103</v>
      </c>
      <c r="E146" s="15"/>
      <c r="F146" s="15"/>
      <c r="G146" s="16"/>
    </row>
    <row r="147" spans="1:7" x14ac:dyDescent="0.25">
      <c r="A147" s="84" t="s">
        <v>462</v>
      </c>
      <c r="B147" s="91">
        <v>68</v>
      </c>
      <c r="C147" s="40" t="s">
        <v>540</v>
      </c>
      <c r="D147" s="41" t="s">
        <v>809</v>
      </c>
      <c r="E147" s="15"/>
      <c r="F147" s="15"/>
      <c r="G147" s="16"/>
    </row>
    <row r="148" spans="1:7" x14ac:dyDescent="0.25">
      <c r="A148" s="95" t="s">
        <v>454</v>
      </c>
      <c r="B148" s="290">
        <v>78</v>
      </c>
      <c r="C148" s="96" t="s">
        <v>320</v>
      </c>
      <c r="D148" s="96" t="s">
        <v>453</v>
      </c>
      <c r="E148" s="15"/>
      <c r="F148" s="15"/>
      <c r="G148" s="16"/>
    </row>
    <row r="149" spans="1:7" x14ac:dyDescent="0.25">
      <c r="A149" s="95" t="s">
        <v>1837</v>
      </c>
      <c r="B149" s="290" t="s">
        <v>1840</v>
      </c>
      <c r="C149" s="96" t="s">
        <v>1839</v>
      </c>
      <c r="D149" s="96" t="s">
        <v>1838</v>
      </c>
      <c r="E149" s="15"/>
      <c r="F149" s="15"/>
      <c r="G149" s="16"/>
    </row>
    <row r="150" spans="1:7" x14ac:dyDescent="0.25">
      <c r="A150" s="84" t="s">
        <v>1045</v>
      </c>
      <c r="B150" s="91">
        <v>68</v>
      </c>
      <c r="C150" s="40" t="s">
        <v>540</v>
      </c>
      <c r="D150" s="41" t="s">
        <v>103</v>
      </c>
      <c r="E150" s="15"/>
      <c r="F150" s="15"/>
      <c r="G150" s="16"/>
    </row>
    <row r="151" spans="1:7" x14ac:dyDescent="0.25">
      <c r="A151" s="84" t="s">
        <v>1046</v>
      </c>
      <c r="B151" s="91">
        <v>68</v>
      </c>
      <c r="C151" s="40" t="s">
        <v>540</v>
      </c>
      <c r="D151" s="41" t="s">
        <v>103</v>
      </c>
      <c r="E151" s="15"/>
      <c r="F151" s="15"/>
      <c r="G151" s="16"/>
    </row>
    <row r="152" spans="1:7" x14ac:dyDescent="0.25">
      <c r="A152" s="95" t="s">
        <v>927</v>
      </c>
      <c r="B152" s="290">
        <v>78</v>
      </c>
      <c r="C152" s="96" t="s">
        <v>320</v>
      </c>
      <c r="D152" s="96" t="s">
        <v>453</v>
      </c>
      <c r="E152" s="15"/>
      <c r="F152" s="15"/>
      <c r="G152" s="16"/>
    </row>
    <row r="153" spans="1:7" x14ac:dyDescent="0.25">
      <c r="A153" s="84" t="s">
        <v>451</v>
      </c>
      <c r="B153" s="91">
        <v>78</v>
      </c>
      <c r="C153" s="40" t="s">
        <v>540</v>
      </c>
      <c r="D153" s="41">
        <v>106</v>
      </c>
      <c r="E153" s="15"/>
      <c r="F153" s="15"/>
      <c r="G153" s="16"/>
    </row>
    <row r="154" spans="1:7" x14ac:dyDescent="0.25">
      <c r="A154" s="84" t="s">
        <v>1047</v>
      </c>
      <c r="B154" s="91">
        <v>68</v>
      </c>
      <c r="C154" s="40" t="s">
        <v>540</v>
      </c>
      <c r="D154" s="41" t="s">
        <v>103</v>
      </c>
      <c r="E154" s="15"/>
      <c r="F154" s="15"/>
      <c r="G154" s="16"/>
    </row>
    <row r="155" spans="1:7" x14ac:dyDescent="0.25">
      <c r="A155" s="84" t="s">
        <v>1048</v>
      </c>
      <c r="B155" s="91">
        <v>68</v>
      </c>
      <c r="C155" s="40" t="s">
        <v>540</v>
      </c>
      <c r="D155" s="41" t="s">
        <v>103</v>
      </c>
      <c r="E155" s="15"/>
      <c r="F155" s="15"/>
      <c r="G155" s="16"/>
    </row>
    <row r="156" spans="1:7" x14ac:dyDescent="0.25">
      <c r="A156" s="95" t="s">
        <v>928</v>
      </c>
      <c r="B156" s="290">
        <v>78</v>
      </c>
      <c r="C156" s="96" t="s">
        <v>320</v>
      </c>
      <c r="D156" s="96" t="s">
        <v>453</v>
      </c>
      <c r="E156" s="15"/>
      <c r="F156" s="15"/>
      <c r="G156" s="16"/>
    </row>
    <row r="157" spans="1:7" x14ac:dyDescent="0.25">
      <c r="A157" s="97" t="s">
        <v>457</v>
      </c>
      <c r="B157" s="291">
        <v>78</v>
      </c>
      <c r="C157" s="98" t="s">
        <v>320</v>
      </c>
      <c r="D157" s="98" t="s">
        <v>453</v>
      </c>
      <c r="E157" s="18"/>
      <c r="F157" s="18"/>
      <c r="G157" s="19"/>
    </row>
    <row r="158" spans="1:7" x14ac:dyDescent="0.25">
      <c r="A158" s="97" t="s">
        <v>929</v>
      </c>
      <c r="B158" s="185">
        <v>78</v>
      </c>
      <c r="C158" s="96" t="s">
        <v>320</v>
      </c>
      <c r="D158" s="41" t="s">
        <v>453</v>
      </c>
      <c r="E158" s="15"/>
      <c r="F158" s="15"/>
      <c r="G158" s="16"/>
    </row>
    <row r="159" spans="1:7" x14ac:dyDescent="0.25">
      <c r="A159" s="97" t="s">
        <v>1107</v>
      </c>
      <c r="B159" s="185">
        <v>78</v>
      </c>
      <c r="C159" s="96" t="s">
        <v>320</v>
      </c>
      <c r="D159" s="41" t="s">
        <v>453</v>
      </c>
      <c r="E159" s="18"/>
      <c r="F159" s="18"/>
      <c r="G159" s="19"/>
    </row>
    <row r="160" spans="1:7" x14ac:dyDescent="0.25">
      <c r="A160" s="84" t="s">
        <v>293</v>
      </c>
      <c r="B160" s="91">
        <v>52</v>
      </c>
      <c r="C160" s="40" t="s">
        <v>904</v>
      </c>
      <c r="D160" s="41" t="s">
        <v>294</v>
      </c>
      <c r="E160" s="15"/>
      <c r="F160" s="15"/>
      <c r="G160" s="16"/>
    </row>
    <row r="161" spans="1:7" x14ac:dyDescent="0.25">
      <c r="A161" s="84" t="s">
        <v>905</v>
      </c>
      <c r="B161" s="91">
        <v>52</v>
      </c>
      <c r="C161" s="40" t="s">
        <v>904</v>
      </c>
      <c r="D161" s="40" t="s">
        <v>294</v>
      </c>
      <c r="E161" s="15"/>
      <c r="F161" s="15"/>
      <c r="G161" s="16"/>
    </row>
    <row r="162" spans="1:7" x14ac:dyDescent="0.25">
      <c r="A162" s="84" t="s">
        <v>104</v>
      </c>
      <c r="B162" s="91">
        <v>99</v>
      </c>
      <c r="C162" s="40" t="s">
        <v>540</v>
      </c>
      <c r="D162" s="40">
        <v>120</v>
      </c>
      <c r="E162" s="15"/>
      <c r="F162" s="15"/>
      <c r="G162" s="16"/>
    </row>
    <row r="163" spans="1:7" x14ac:dyDescent="0.25">
      <c r="A163" s="84" t="s">
        <v>1859</v>
      </c>
      <c r="B163" s="185">
        <v>62</v>
      </c>
      <c r="C163" s="40" t="s">
        <v>1860</v>
      </c>
      <c r="D163" s="40" t="s">
        <v>1861</v>
      </c>
      <c r="E163" s="15"/>
      <c r="F163" s="15"/>
      <c r="G163" s="16"/>
    </row>
    <row r="164" spans="1:7" x14ac:dyDescent="0.25">
      <c r="A164" s="84" t="s">
        <v>1225</v>
      </c>
      <c r="B164" s="91">
        <v>38</v>
      </c>
      <c r="C164" s="40" t="s">
        <v>1160</v>
      </c>
      <c r="D164" s="40" t="s">
        <v>1226</v>
      </c>
      <c r="E164" s="15"/>
      <c r="F164" s="15"/>
      <c r="G164" s="16"/>
    </row>
    <row r="165" spans="1:7" x14ac:dyDescent="0.25">
      <c r="A165" s="92" t="s">
        <v>105</v>
      </c>
      <c r="B165" s="91">
        <v>48</v>
      </c>
      <c r="C165" s="40" t="s">
        <v>106</v>
      </c>
      <c r="D165" s="40" t="s">
        <v>107</v>
      </c>
      <c r="E165" s="15"/>
      <c r="F165" s="15"/>
      <c r="G165" s="16"/>
    </row>
    <row r="166" spans="1:7" x14ac:dyDescent="0.25">
      <c r="A166" s="92" t="s">
        <v>1525</v>
      </c>
      <c r="B166" s="91">
        <v>67</v>
      </c>
      <c r="C166" s="40" t="s">
        <v>350</v>
      </c>
      <c r="D166" s="40" t="s">
        <v>902</v>
      </c>
      <c r="E166" s="15"/>
      <c r="F166" s="15"/>
      <c r="G166" s="16"/>
    </row>
    <row r="167" spans="1:7" x14ac:dyDescent="0.25">
      <c r="A167" s="92" t="s">
        <v>1504</v>
      </c>
      <c r="B167" s="91">
        <v>68.95</v>
      </c>
      <c r="C167" s="40" t="s">
        <v>5</v>
      </c>
      <c r="D167" s="40" t="s">
        <v>1505</v>
      </c>
      <c r="E167" s="15"/>
      <c r="F167" s="15"/>
      <c r="G167" s="16"/>
    </row>
    <row r="168" spans="1:7" x14ac:dyDescent="0.25">
      <c r="A168" s="92" t="s">
        <v>1452</v>
      </c>
      <c r="B168" s="91" t="s">
        <v>1453</v>
      </c>
      <c r="C168" s="40" t="s">
        <v>1561</v>
      </c>
      <c r="D168" s="40" t="s">
        <v>1560</v>
      </c>
      <c r="E168" s="15"/>
      <c r="F168" s="15"/>
      <c r="G168" s="16"/>
    </row>
    <row r="169" spans="1:7" x14ac:dyDescent="0.25">
      <c r="A169" s="95" t="s">
        <v>937</v>
      </c>
      <c r="B169" s="290" t="s">
        <v>452</v>
      </c>
      <c r="C169" s="96" t="s">
        <v>48</v>
      </c>
      <c r="D169" s="96" t="s">
        <v>1451</v>
      </c>
      <c r="E169" s="15"/>
      <c r="F169" s="15"/>
      <c r="G169" s="16"/>
    </row>
    <row r="170" spans="1:7" x14ac:dyDescent="0.25">
      <c r="A170" s="95" t="s">
        <v>938</v>
      </c>
      <c r="B170" s="290" t="s">
        <v>452</v>
      </c>
      <c r="C170" s="96" t="s">
        <v>48</v>
      </c>
      <c r="D170" s="96" t="s">
        <v>1451</v>
      </c>
      <c r="E170" s="15"/>
      <c r="F170" s="15"/>
      <c r="G170" s="16"/>
    </row>
    <row r="171" spans="1:7" x14ac:dyDescent="0.25">
      <c r="A171" s="95" t="s">
        <v>939</v>
      </c>
      <c r="B171" s="290" t="s">
        <v>452</v>
      </c>
      <c r="C171" s="96" t="s">
        <v>48</v>
      </c>
      <c r="D171" s="96" t="s">
        <v>1451</v>
      </c>
      <c r="E171" s="18"/>
      <c r="F171" s="18"/>
      <c r="G171" s="19"/>
    </row>
    <row r="172" spans="1:7" x14ac:dyDescent="0.25">
      <c r="A172" s="84" t="s">
        <v>286</v>
      </c>
      <c r="B172" s="91">
        <v>72</v>
      </c>
      <c r="C172" s="40" t="s">
        <v>363</v>
      </c>
      <c r="D172" s="40" t="s">
        <v>287</v>
      </c>
      <c r="E172" s="20"/>
      <c r="F172" s="20"/>
      <c r="G172" s="21"/>
    </row>
    <row r="173" spans="1:7" x14ac:dyDescent="0.25">
      <c r="A173" s="84" t="s">
        <v>1077</v>
      </c>
      <c r="B173" s="91">
        <v>68</v>
      </c>
      <c r="C173" s="40" t="s">
        <v>540</v>
      </c>
      <c r="D173" s="40" t="s">
        <v>907</v>
      </c>
      <c r="E173" s="20"/>
      <c r="F173" s="20"/>
      <c r="G173" s="21"/>
    </row>
    <row r="174" spans="1:7" x14ac:dyDescent="0.25">
      <c r="A174" s="84" t="s">
        <v>1075</v>
      </c>
      <c r="B174" s="91">
        <v>68</v>
      </c>
      <c r="C174" s="40" t="s">
        <v>540</v>
      </c>
      <c r="D174" s="40" t="s">
        <v>907</v>
      </c>
      <c r="E174" s="15"/>
      <c r="F174" s="15"/>
      <c r="G174" s="16"/>
    </row>
    <row r="175" spans="1:7" x14ac:dyDescent="0.25">
      <c r="A175" s="84" t="s">
        <v>1076</v>
      </c>
      <c r="B175" s="91">
        <v>68</v>
      </c>
      <c r="C175" s="40" t="s">
        <v>540</v>
      </c>
      <c r="D175" s="40" t="s">
        <v>907</v>
      </c>
      <c r="E175" s="15"/>
      <c r="F175" s="15"/>
      <c r="G175" s="16"/>
    </row>
    <row r="176" spans="1:7" x14ac:dyDescent="0.25">
      <c r="A176" s="84" t="s">
        <v>1856</v>
      </c>
      <c r="B176" s="185">
        <v>119</v>
      </c>
      <c r="C176" s="40" t="s">
        <v>1857</v>
      </c>
      <c r="D176" s="40" t="s">
        <v>1858</v>
      </c>
      <c r="E176" s="15"/>
      <c r="F176" s="15"/>
      <c r="G176" s="16"/>
    </row>
    <row r="177" spans="1:7" x14ac:dyDescent="0.25">
      <c r="A177" s="92" t="s">
        <v>901</v>
      </c>
      <c r="B177" s="91">
        <v>67</v>
      </c>
      <c r="C177" s="40" t="s">
        <v>350</v>
      </c>
      <c r="D177" s="40" t="s">
        <v>902</v>
      </c>
      <c r="E177" s="15"/>
      <c r="F177" s="15"/>
      <c r="G177" s="16"/>
    </row>
    <row r="178" spans="1:7" x14ac:dyDescent="0.25">
      <c r="A178" s="92" t="s">
        <v>903</v>
      </c>
      <c r="B178" s="91">
        <v>67</v>
      </c>
      <c r="C178" s="40" t="s">
        <v>350</v>
      </c>
      <c r="D178" s="40" t="s">
        <v>902</v>
      </c>
      <c r="E178" s="15"/>
      <c r="F178" s="15"/>
      <c r="G178" s="16"/>
    </row>
    <row r="179" spans="1:7" x14ac:dyDescent="0.25">
      <c r="A179" s="92" t="s">
        <v>108</v>
      </c>
      <c r="B179" s="91">
        <v>48</v>
      </c>
      <c r="C179" s="40" t="s">
        <v>106</v>
      </c>
      <c r="D179" s="40" t="s">
        <v>107</v>
      </c>
      <c r="E179" s="15"/>
      <c r="F179" s="15"/>
      <c r="G179" s="16"/>
    </row>
    <row r="180" spans="1:7" x14ac:dyDescent="0.25">
      <c r="A180" s="92" t="s">
        <v>925</v>
      </c>
      <c r="B180" s="91">
        <v>48</v>
      </c>
      <c r="C180" s="40" t="s">
        <v>106</v>
      </c>
      <c r="D180" s="40" t="s">
        <v>107</v>
      </c>
      <c r="E180" s="15"/>
      <c r="F180" s="15"/>
      <c r="G180" s="16"/>
    </row>
    <row r="181" spans="1:7" x14ac:dyDescent="0.25">
      <c r="A181" s="84" t="s">
        <v>1050</v>
      </c>
      <c r="B181" s="91">
        <v>68</v>
      </c>
      <c r="C181" s="40" t="s">
        <v>124</v>
      </c>
      <c r="D181" s="40">
        <v>104</v>
      </c>
      <c r="E181" s="15"/>
      <c r="F181" s="15"/>
      <c r="G181" s="16"/>
    </row>
    <row r="182" spans="1:7" x14ac:dyDescent="0.25">
      <c r="A182" s="84" t="s">
        <v>807</v>
      </c>
      <c r="B182" s="91">
        <v>68</v>
      </c>
      <c r="C182" s="40" t="s">
        <v>124</v>
      </c>
      <c r="D182" s="40">
        <v>104</v>
      </c>
      <c r="E182" s="20"/>
      <c r="F182" s="20"/>
      <c r="G182" s="21"/>
    </row>
    <row r="183" spans="1:7" x14ac:dyDescent="0.25">
      <c r="A183" s="99" t="s">
        <v>458</v>
      </c>
      <c r="B183" s="185">
        <v>68</v>
      </c>
      <c r="C183" s="41" t="s">
        <v>124</v>
      </c>
      <c r="D183" s="41">
        <v>104</v>
      </c>
      <c r="E183" s="15"/>
      <c r="F183" s="15"/>
      <c r="G183" s="16"/>
    </row>
    <row r="184" spans="1:7" x14ac:dyDescent="0.25">
      <c r="A184" s="84" t="s">
        <v>288</v>
      </c>
      <c r="B184" s="91">
        <v>68</v>
      </c>
      <c r="C184" s="40" t="s">
        <v>124</v>
      </c>
      <c r="D184" s="40">
        <v>104</v>
      </c>
      <c r="E184" s="15"/>
      <c r="F184" s="15"/>
      <c r="G184" s="16"/>
    </row>
    <row r="185" spans="1:7" x14ac:dyDescent="0.25">
      <c r="A185" s="84" t="s">
        <v>289</v>
      </c>
      <c r="B185" s="91">
        <v>68</v>
      </c>
      <c r="C185" s="40" t="s">
        <v>124</v>
      </c>
      <c r="D185" s="40">
        <v>104</v>
      </c>
      <c r="E185" s="15"/>
      <c r="F185" s="15"/>
      <c r="G185" s="16"/>
    </row>
    <row r="186" spans="1:7" x14ac:dyDescent="0.25">
      <c r="A186" s="84" t="s">
        <v>290</v>
      </c>
      <c r="B186" s="91">
        <v>68</v>
      </c>
      <c r="C186" s="40" t="s">
        <v>124</v>
      </c>
      <c r="D186" s="40">
        <v>104</v>
      </c>
      <c r="E186" s="15"/>
      <c r="F186" s="15"/>
      <c r="G186" s="16"/>
    </row>
    <row r="187" spans="1:7" x14ac:dyDescent="0.25">
      <c r="A187" s="84" t="s">
        <v>431</v>
      </c>
      <c r="B187" s="91">
        <v>78</v>
      </c>
      <c r="C187" s="40" t="s">
        <v>803</v>
      </c>
      <c r="D187" s="40">
        <v>128</v>
      </c>
      <c r="E187" s="15"/>
      <c r="F187" s="15"/>
      <c r="G187" s="16"/>
    </row>
    <row r="188" spans="1:7" x14ac:dyDescent="0.25">
      <c r="A188" s="84" t="s">
        <v>430</v>
      </c>
      <c r="B188" s="91">
        <v>78</v>
      </c>
      <c r="C188" s="40" t="s">
        <v>803</v>
      </c>
      <c r="D188" s="40">
        <v>128</v>
      </c>
      <c r="E188" s="15"/>
      <c r="F188" s="15"/>
      <c r="G188" s="16"/>
    </row>
    <row r="189" spans="1:7" x14ac:dyDescent="0.25">
      <c r="A189" s="84" t="s">
        <v>291</v>
      </c>
      <c r="B189" s="91">
        <v>68</v>
      </c>
      <c r="C189" s="40" t="s">
        <v>124</v>
      </c>
      <c r="D189" s="40">
        <v>104</v>
      </c>
      <c r="E189" s="15"/>
      <c r="F189" s="15"/>
      <c r="G189" s="16"/>
    </row>
    <row r="190" spans="1:7" x14ac:dyDescent="0.25">
      <c r="A190" s="84" t="s">
        <v>1634</v>
      </c>
      <c r="B190" s="91">
        <v>78</v>
      </c>
      <c r="C190" s="40" t="s">
        <v>803</v>
      </c>
      <c r="D190" s="40">
        <v>128</v>
      </c>
      <c r="E190" s="15"/>
      <c r="F190" s="15"/>
      <c r="G190" s="16"/>
    </row>
    <row r="191" spans="1:7" x14ac:dyDescent="0.25">
      <c r="A191" s="84" t="s">
        <v>1178</v>
      </c>
      <c r="B191" s="91">
        <v>49</v>
      </c>
      <c r="C191" s="40" t="s">
        <v>1179</v>
      </c>
      <c r="D191" s="40" t="s">
        <v>1180</v>
      </c>
      <c r="E191" s="15"/>
      <c r="F191" s="15"/>
      <c r="G191" s="16"/>
    </row>
    <row r="192" spans="1:7" x14ac:dyDescent="0.25">
      <c r="A192" s="84" t="s">
        <v>1080</v>
      </c>
      <c r="B192" s="91" t="s">
        <v>1074</v>
      </c>
      <c r="C192" s="40" t="s">
        <v>971</v>
      </c>
      <c r="D192" s="40">
        <v>116</v>
      </c>
      <c r="E192" s="15"/>
      <c r="F192" s="15"/>
      <c r="G192" s="16"/>
    </row>
    <row r="193" spans="1:7" x14ac:dyDescent="0.25">
      <c r="A193" s="84" t="s">
        <v>2006</v>
      </c>
      <c r="B193" s="185">
        <v>185</v>
      </c>
      <c r="C193" s="40" t="s">
        <v>2005</v>
      </c>
      <c r="D193" s="40" t="s">
        <v>2065</v>
      </c>
      <c r="E193" s="15"/>
      <c r="F193" s="15"/>
      <c r="G193" s="16"/>
    </row>
    <row r="194" spans="1:7" x14ac:dyDescent="0.25">
      <c r="A194" s="84" t="s">
        <v>1175</v>
      </c>
      <c r="B194" s="91" t="s">
        <v>1224</v>
      </c>
      <c r="C194" s="40" t="s">
        <v>1176</v>
      </c>
      <c r="D194" s="40" t="s">
        <v>1177</v>
      </c>
      <c r="E194" s="15"/>
      <c r="F194" s="15"/>
      <c r="G194" s="16"/>
    </row>
    <row r="195" spans="1:7" x14ac:dyDescent="0.25">
      <c r="A195" s="84" t="s">
        <v>292</v>
      </c>
      <c r="B195" s="91">
        <v>72</v>
      </c>
      <c r="C195" s="40" t="s">
        <v>363</v>
      </c>
      <c r="D195" s="40" t="s">
        <v>287</v>
      </c>
      <c r="E195" s="22"/>
      <c r="F195" s="22"/>
      <c r="G195" s="23"/>
    </row>
    <row r="196" spans="1:7" x14ac:dyDescent="0.25">
      <c r="A196" s="84" t="s">
        <v>1589</v>
      </c>
      <c r="B196" s="91">
        <v>78</v>
      </c>
      <c r="C196" s="40" t="s">
        <v>803</v>
      </c>
      <c r="D196" s="40">
        <v>119</v>
      </c>
      <c r="E196" s="22"/>
      <c r="F196" s="22"/>
      <c r="G196" s="23"/>
    </row>
    <row r="197" spans="1:7" x14ac:dyDescent="0.25">
      <c r="A197" s="84" t="s">
        <v>1480</v>
      </c>
      <c r="B197" s="91">
        <v>78</v>
      </c>
      <c r="C197" s="40" t="s">
        <v>803</v>
      </c>
      <c r="D197" s="40">
        <v>119</v>
      </c>
      <c r="E197" s="22"/>
      <c r="F197" s="22"/>
      <c r="G197" s="23"/>
    </row>
    <row r="198" spans="1:7" x14ac:dyDescent="0.25">
      <c r="A198" s="84" t="s">
        <v>1481</v>
      </c>
      <c r="B198" s="91">
        <v>78</v>
      </c>
      <c r="C198" s="40" t="s">
        <v>803</v>
      </c>
      <c r="D198" s="40">
        <v>119</v>
      </c>
      <c r="E198" s="22"/>
      <c r="F198" s="22"/>
      <c r="G198" s="22"/>
    </row>
    <row r="199" spans="1:7" x14ac:dyDescent="0.25">
      <c r="A199" s="84" t="s">
        <v>1482</v>
      </c>
      <c r="B199" s="91">
        <v>78</v>
      </c>
      <c r="C199" s="40" t="s">
        <v>803</v>
      </c>
      <c r="D199" s="40">
        <v>119</v>
      </c>
      <c r="E199" s="22"/>
      <c r="F199" s="22"/>
      <c r="G199" s="23"/>
    </row>
    <row r="200" spans="1:7" x14ac:dyDescent="0.25">
      <c r="A200" s="84" t="s">
        <v>1483</v>
      </c>
      <c r="B200" s="91">
        <v>78</v>
      </c>
      <c r="C200" s="40" t="s">
        <v>803</v>
      </c>
      <c r="D200" s="40">
        <v>119</v>
      </c>
      <c r="E200" s="22"/>
      <c r="F200" s="22"/>
      <c r="G200" s="23"/>
    </row>
    <row r="201" spans="1:7" x14ac:dyDescent="0.25">
      <c r="A201" s="84" t="s">
        <v>1484</v>
      </c>
      <c r="B201" s="91">
        <v>78</v>
      </c>
      <c r="C201" s="40" t="s">
        <v>803</v>
      </c>
      <c r="D201" s="40">
        <v>119</v>
      </c>
      <c r="E201" s="22"/>
      <c r="F201" s="22"/>
      <c r="G201" s="23"/>
    </row>
    <row r="202" spans="1:7" x14ac:dyDescent="0.25">
      <c r="A202" s="84" t="s">
        <v>1485</v>
      </c>
      <c r="B202" s="91">
        <v>78</v>
      </c>
      <c r="C202" s="40" t="s">
        <v>803</v>
      </c>
      <c r="D202" s="40">
        <v>119</v>
      </c>
      <c r="E202" s="22"/>
      <c r="F202" s="22"/>
      <c r="G202" s="23"/>
    </row>
    <row r="203" spans="1:7" x14ac:dyDescent="0.25">
      <c r="A203" s="84" t="s">
        <v>926</v>
      </c>
      <c r="B203" s="91">
        <v>72</v>
      </c>
      <c r="C203" s="40" t="s">
        <v>363</v>
      </c>
      <c r="D203" s="40" t="s">
        <v>287</v>
      </c>
      <c r="E203" s="15"/>
      <c r="F203" s="15"/>
      <c r="G203" s="16"/>
    </row>
    <row r="204" spans="1:7" x14ac:dyDescent="0.25">
      <c r="A204" s="84" t="s">
        <v>1853</v>
      </c>
      <c r="B204" s="185">
        <v>132</v>
      </c>
      <c r="C204" s="40" t="s">
        <v>1854</v>
      </c>
      <c r="D204" s="40" t="s">
        <v>1855</v>
      </c>
      <c r="E204" s="15"/>
      <c r="F204" s="15"/>
      <c r="G204" s="16"/>
    </row>
    <row r="205" spans="1:7" x14ac:dyDescent="0.25">
      <c r="A205" s="84" t="s">
        <v>1051</v>
      </c>
      <c r="B205" s="91">
        <v>78</v>
      </c>
      <c r="C205" s="40" t="s">
        <v>540</v>
      </c>
      <c r="D205" s="40">
        <v>106</v>
      </c>
      <c r="E205" s="15"/>
      <c r="F205" s="15"/>
      <c r="G205" s="16"/>
    </row>
    <row r="206" spans="1:7" x14ac:dyDescent="0.25">
      <c r="A206" s="84" t="s">
        <v>1049</v>
      </c>
      <c r="B206" s="91">
        <v>78</v>
      </c>
      <c r="C206" s="40" t="s">
        <v>540</v>
      </c>
      <c r="D206" s="40">
        <v>106</v>
      </c>
      <c r="E206" s="15"/>
      <c r="F206" s="15"/>
      <c r="G206" s="16"/>
    </row>
    <row r="207" spans="1:7" x14ac:dyDescent="0.25">
      <c r="A207" s="84" t="s">
        <v>1052</v>
      </c>
      <c r="B207" s="91">
        <v>78</v>
      </c>
      <c r="C207" s="40" t="s">
        <v>540</v>
      </c>
      <c r="D207" s="40">
        <v>106</v>
      </c>
      <c r="E207" s="15"/>
      <c r="F207" s="15"/>
      <c r="G207" s="16"/>
    </row>
    <row r="208" spans="1:7" x14ac:dyDescent="0.25">
      <c r="A208" s="84" t="s">
        <v>1053</v>
      </c>
      <c r="B208" s="91">
        <v>78</v>
      </c>
      <c r="C208" s="40" t="s">
        <v>540</v>
      </c>
      <c r="D208" s="40">
        <v>106</v>
      </c>
      <c r="E208" s="15"/>
      <c r="F208" s="15"/>
      <c r="G208" s="16"/>
    </row>
    <row r="209" spans="1:7" x14ac:dyDescent="0.25">
      <c r="A209" s="84" t="s">
        <v>1054</v>
      </c>
      <c r="B209" s="91">
        <v>78</v>
      </c>
      <c r="C209" s="40" t="s">
        <v>540</v>
      </c>
      <c r="D209" s="40">
        <v>106</v>
      </c>
      <c r="E209" s="15"/>
      <c r="F209" s="15"/>
      <c r="G209" s="16"/>
    </row>
    <row r="210" spans="1:7" x14ac:dyDescent="0.25">
      <c r="A210" s="84" t="s">
        <v>284</v>
      </c>
      <c r="B210" s="91">
        <v>78</v>
      </c>
      <c r="C210" s="40" t="s">
        <v>540</v>
      </c>
      <c r="D210" s="40">
        <v>106</v>
      </c>
      <c r="E210" s="15"/>
      <c r="F210" s="15"/>
      <c r="G210" s="16"/>
    </row>
    <row r="211" spans="1:7" x14ac:dyDescent="0.25">
      <c r="A211" s="84" t="s">
        <v>922</v>
      </c>
      <c r="B211" s="91">
        <v>78</v>
      </c>
      <c r="C211" s="40" t="s">
        <v>540</v>
      </c>
      <c r="D211" s="40">
        <v>106</v>
      </c>
      <c r="E211" s="15"/>
      <c r="F211" s="15"/>
      <c r="G211" s="16"/>
    </row>
    <row r="212" spans="1:7" x14ac:dyDescent="0.25">
      <c r="A212" s="84" t="s">
        <v>923</v>
      </c>
      <c r="B212" s="91">
        <v>78</v>
      </c>
      <c r="C212" s="40" t="s">
        <v>540</v>
      </c>
      <c r="D212" s="40">
        <v>106</v>
      </c>
      <c r="E212" s="15"/>
      <c r="F212" s="15"/>
      <c r="G212" s="16"/>
    </row>
    <row r="213" spans="1:7" x14ac:dyDescent="0.25">
      <c r="A213" s="84" t="s">
        <v>2004</v>
      </c>
      <c r="B213" s="185">
        <v>185</v>
      </c>
      <c r="C213" s="40" t="s">
        <v>2005</v>
      </c>
      <c r="D213" s="40" t="s">
        <v>2065</v>
      </c>
      <c r="E213" s="15"/>
      <c r="F213" s="15"/>
      <c r="G213" s="16"/>
    </row>
    <row r="214" spans="1:7" x14ac:dyDescent="0.25">
      <c r="A214" s="84" t="s">
        <v>2048</v>
      </c>
      <c r="B214" s="185">
        <v>168</v>
      </c>
      <c r="C214" s="40" t="s">
        <v>84</v>
      </c>
      <c r="D214" s="40" t="s">
        <v>2049</v>
      </c>
      <c r="E214" s="15"/>
      <c r="F214" s="15"/>
      <c r="G214" s="16"/>
    </row>
    <row r="215" spans="1:7" x14ac:dyDescent="0.25">
      <c r="A215" s="84" t="s">
        <v>433</v>
      </c>
      <c r="B215" s="91" t="s">
        <v>1074</v>
      </c>
      <c r="C215" s="40" t="s">
        <v>971</v>
      </c>
      <c r="D215" s="40">
        <v>116</v>
      </c>
      <c r="E215" s="15"/>
      <c r="F215" s="15"/>
      <c r="G215" s="16"/>
    </row>
    <row r="216" spans="1:7" x14ac:dyDescent="0.25">
      <c r="A216" s="97" t="s">
        <v>455</v>
      </c>
      <c r="B216" s="185">
        <v>72</v>
      </c>
      <c r="C216" s="41" t="s">
        <v>970</v>
      </c>
      <c r="D216" s="41" t="s">
        <v>471</v>
      </c>
      <c r="E216" s="15"/>
      <c r="F216" s="15"/>
      <c r="G216" s="16"/>
    </row>
    <row r="217" spans="1:7" x14ac:dyDescent="0.25">
      <c r="A217" s="97" t="s">
        <v>808</v>
      </c>
      <c r="B217" s="185">
        <v>72</v>
      </c>
      <c r="C217" s="41" t="s">
        <v>970</v>
      </c>
      <c r="D217" s="41" t="s">
        <v>471</v>
      </c>
      <c r="E217" s="15"/>
      <c r="F217" s="15"/>
      <c r="G217" s="16"/>
    </row>
    <row r="218" spans="1:7" x14ac:dyDescent="0.25">
      <c r="A218" s="97" t="s">
        <v>1686</v>
      </c>
      <c r="B218" s="91" t="s">
        <v>1799</v>
      </c>
      <c r="C218" s="40" t="s">
        <v>1685</v>
      </c>
      <c r="D218" s="40">
        <v>131</v>
      </c>
      <c r="E218" s="15"/>
      <c r="F218" s="15"/>
      <c r="G218" s="16"/>
    </row>
    <row r="219" spans="1:7" x14ac:dyDescent="0.25">
      <c r="A219" s="97" t="s">
        <v>456</v>
      </c>
      <c r="B219" s="185" t="s">
        <v>1294</v>
      </c>
      <c r="C219" s="41" t="s">
        <v>974</v>
      </c>
      <c r="D219" s="41">
        <v>118</v>
      </c>
      <c r="E219" s="15"/>
      <c r="F219" s="15"/>
      <c r="G219" s="16"/>
    </row>
    <row r="220" spans="1:7" x14ac:dyDescent="0.25">
      <c r="A220" s="97" t="s">
        <v>1411</v>
      </c>
      <c r="B220" s="185" t="s">
        <v>1294</v>
      </c>
      <c r="C220" s="41" t="s">
        <v>974</v>
      </c>
      <c r="D220" s="41">
        <v>118</v>
      </c>
      <c r="E220" s="15"/>
      <c r="F220" s="15"/>
      <c r="G220" s="16"/>
    </row>
    <row r="221" spans="1:7" x14ac:dyDescent="0.25">
      <c r="A221" s="84" t="s">
        <v>924</v>
      </c>
      <c r="B221" s="91" t="s">
        <v>1295</v>
      </c>
      <c r="C221" s="40" t="s">
        <v>320</v>
      </c>
      <c r="D221" s="40">
        <v>117</v>
      </c>
      <c r="E221" s="15"/>
      <c r="F221" s="15"/>
      <c r="G221" s="16"/>
    </row>
    <row r="222" spans="1:7" x14ac:dyDescent="0.25">
      <c r="A222" s="84" t="s">
        <v>464</v>
      </c>
      <c r="B222" s="91">
        <v>68</v>
      </c>
      <c r="C222" s="40" t="s">
        <v>124</v>
      </c>
      <c r="D222" s="40">
        <v>104</v>
      </c>
      <c r="E222" s="15"/>
      <c r="F222" s="15"/>
      <c r="G222" s="16"/>
    </row>
    <row r="223" spans="1:7" x14ac:dyDescent="0.25">
      <c r="A223" s="84" t="s">
        <v>1684</v>
      </c>
      <c r="B223" s="91" t="s">
        <v>1799</v>
      </c>
      <c r="C223" s="40" t="s">
        <v>1685</v>
      </c>
      <c r="D223" s="40">
        <v>131</v>
      </c>
      <c r="E223" s="15"/>
      <c r="F223" s="15"/>
      <c r="G223" s="16"/>
    </row>
    <row r="224" spans="1:7" x14ac:dyDescent="0.25">
      <c r="A224" s="284" t="s">
        <v>1780</v>
      </c>
      <c r="B224" s="292">
        <v>68</v>
      </c>
      <c r="C224" s="285" t="s">
        <v>1567</v>
      </c>
      <c r="D224" s="285">
        <v>137</v>
      </c>
      <c r="E224" s="15"/>
      <c r="F224" s="15"/>
      <c r="G224" s="16"/>
    </row>
    <row r="225" spans="1:7" x14ac:dyDescent="0.25">
      <c r="A225" s="84" t="s">
        <v>1522</v>
      </c>
      <c r="B225" s="91">
        <v>78</v>
      </c>
      <c r="C225" s="40" t="s">
        <v>803</v>
      </c>
      <c r="D225" s="40">
        <v>119</v>
      </c>
      <c r="E225" s="15"/>
      <c r="F225" s="15"/>
      <c r="G225" s="16"/>
    </row>
    <row r="226" spans="1:7" x14ac:dyDescent="0.25">
      <c r="A226" s="84" t="s">
        <v>432</v>
      </c>
      <c r="B226" s="91">
        <v>99</v>
      </c>
      <c r="C226" s="40" t="s">
        <v>540</v>
      </c>
      <c r="D226" s="40">
        <v>120</v>
      </c>
      <c r="E226" s="15"/>
      <c r="F226" s="15"/>
      <c r="G226" s="16"/>
    </row>
    <row r="227" spans="1:7" x14ac:dyDescent="0.25">
      <c r="A227" s="84" t="s">
        <v>1935</v>
      </c>
      <c r="B227" s="185">
        <v>128</v>
      </c>
      <c r="C227" s="40" t="s">
        <v>540</v>
      </c>
      <c r="D227" s="40">
        <v>121</v>
      </c>
      <c r="E227" s="15"/>
      <c r="F227" s="15"/>
      <c r="G227" s="16"/>
    </row>
    <row r="228" spans="1:7" x14ac:dyDescent="0.25">
      <c r="A228" s="84" t="s">
        <v>101</v>
      </c>
      <c r="B228" s="91">
        <v>78</v>
      </c>
      <c r="C228" s="40" t="s">
        <v>803</v>
      </c>
      <c r="D228" s="40">
        <v>128</v>
      </c>
      <c r="E228" s="18"/>
      <c r="F228" s="18"/>
      <c r="G228" s="19"/>
    </row>
    <row r="229" spans="1:7" x14ac:dyDescent="0.25">
      <c r="A229" s="84" t="s">
        <v>459</v>
      </c>
      <c r="B229" s="91">
        <v>48</v>
      </c>
      <c r="C229" s="40" t="s">
        <v>320</v>
      </c>
      <c r="D229" s="40" t="s">
        <v>906</v>
      </c>
      <c r="E229" s="18"/>
      <c r="F229" s="18"/>
      <c r="G229" s="19"/>
    </row>
    <row r="230" spans="1:7" x14ac:dyDescent="0.25">
      <c r="A230" s="84" t="s">
        <v>460</v>
      </c>
      <c r="B230" s="91">
        <v>68</v>
      </c>
      <c r="C230" s="40" t="s">
        <v>540</v>
      </c>
      <c r="D230" s="40" t="s">
        <v>907</v>
      </c>
      <c r="E230" s="18"/>
      <c r="F230" s="18"/>
      <c r="G230" s="19"/>
    </row>
    <row r="231" spans="1:7" x14ac:dyDescent="0.25">
      <c r="A231" s="84" t="s">
        <v>461</v>
      </c>
      <c r="B231" s="91">
        <v>68</v>
      </c>
      <c r="C231" s="40" t="s">
        <v>540</v>
      </c>
      <c r="D231" s="40" t="s">
        <v>809</v>
      </c>
      <c r="E231" s="15"/>
      <c r="F231" s="15"/>
      <c r="G231" s="16"/>
    </row>
    <row r="232" spans="1:7" x14ac:dyDescent="0.25">
      <c r="A232" s="84" t="s">
        <v>1266</v>
      </c>
      <c r="B232" s="91">
        <v>72</v>
      </c>
      <c r="C232" s="40" t="s">
        <v>492</v>
      </c>
      <c r="D232" s="40" t="s">
        <v>102</v>
      </c>
      <c r="E232" s="15"/>
      <c r="F232" s="15"/>
      <c r="G232" s="16"/>
    </row>
    <row r="233" spans="1:7" x14ac:dyDescent="0.25">
      <c r="A233" s="84" t="s">
        <v>1267</v>
      </c>
      <c r="B233" s="91">
        <v>68</v>
      </c>
      <c r="C233" s="40" t="s">
        <v>124</v>
      </c>
      <c r="D233" s="40">
        <v>104</v>
      </c>
      <c r="E233" s="15"/>
      <c r="F233" s="15"/>
      <c r="G233" s="16"/>
    </row>
    <row r="234" spans="1:7" x14ac:dyDescent="0.25">
      <c r="A234" s="84" t="s">
        <v>1268</v>
      </c>
      <c r="B234" s="91">
        <v>68</v>
      </c>
      <c r="C234" s="40" t="s">
        <v>124</v>
      </c>
      <c r="D234" s="40">
        <v>104</v>
      </c>
      <c r="E234" s="15"/>
      <c r="F234" s="15"/>
      <c r="G234" s="16"/>
    </row>
    <row r="235" spans="1:7" x14ac:dyDescent="0.25">
      <c r="A235" s="84" t="s">
        <v>1269</v>
      </c>
      <c r="B235" s="91">
        <v>78</v>
      </c>
      <c r="C235" s="40" t="s">
        <v>540</v>
      </c>
      <c r="D235" s="40">
        <v>106</v>
      </c>
      <c r="E235" s="15"/>
      <c r="F235" s="15"/>
      <c r="G235" s="16"/>
    </row>
    <row r="236" spans="1:7" x14ac:dyDescent="0.25">
      <c r="A236" s="84" t="s">
        <v>465</v>
      </c>
      <c r="B236" s="91">
        <v>72</v>
      </c>
      <c r="C236" s="40" t="s">
        <v>363</v>
      </c>
      <c r="D236" s="40" t="s">
        <v>287</v>
      </c>
      <c r="E236" s="15"/>
      <c r="F236" s="15"/>
      <c r="G236" s="16"/>
    </row>
    <row r="237" spans="1:7" x14ac:dyDescent="0.25">
      <c r="A237" s="84" t="s">
        <v>1774</v>
      </c>
      <c r="B237" s="91">
        <v>68</v>
      </c>
      <c r="C237" s="40" t="s">
        <v>1775</v>
      </c>
      <c r="D237" s="40">
        <v>137</v>
      </c>
      <c r="E237" s="15"/>
      <c r="F237" s="15"/>
      <c r="G237" s="16"/>
    </row>
    <row r="238" spans="1:7" x14ac:dyDescent="0.25">
      <c r="A238" s="62"/>
      <c r="B238" s="16"/>
      <c r="C238" s="15"/>
      <c r="D238" s="15"/>
      <c r="E238" s="15"/>
      <c r="F238" s="15"/>
      <c r="G238" s="16"/>
    </row>
    <row r="239" spans="1:7" ht="15.75" customHeight="1" x14ac:dyDescent="0.3">
      <c r="A239" s="357" t="s">
        <v>1058</v>
      </c>
      <c r="B239" s="357"/>
      <c r="C239" s="357"/>
      <c r="D239" s="357"/>
      <c r="E239" s="15"/>
      <c r="F239" s="15"/>
      <c r="G239" s="16"/>
    </row>
    <row r="240" spans="1:7" x14ac:dyDescent="0.25">
      <c r="A240" s="84" t="s">
        <v>1832</v>
      </c>
      <c r="B240" s="91">
        <v>68</v>
      </c>
      <c r="C240" s="40" t="s">
        <v>369</v>
      </c>
      <c r="D240" s="325" t="s">
        <v>2104</v>
      </c>
      <c r="E240" s="15"/>
      <c r="F240" s="15"/>
      <c r="G240" s="16"/>
    </row>
    <row r="241" spans="1:7" x14ac:dyDescent="0.25">
      <c r="A241" s="84" t="s">
        <v>1849</v>
      </c>
      <c r="B241" s="185" t="s">
        <v>1908</v>
      </c>
      <c r="C241" s="40" t="s">
        <v>943</v>
      </c>
      <c r="D241" s="325" t="s">
        <v>2109</v>
      </c>
      <c r="E241" s="303"/>
      <c r="F241" s="15"/>
      <c r="G241" s="16"/>
    </row>
    <row r="242" spans="1:7" x14ac:dyDescent="0.25">
      <c r="A242" s="84" t="s">
        <v>1970</v>
      </c>
      <c r="B242" s="185" t="s">
        <v>1989</v>
      </c>
      <c r="C242" s="40" t="s">
        <v>944</v>
      </c>
      <c r="D242" s="325" t="s">
        <v>2103</v>
      </c>
      <c r="E242" s="303"/>
      <c r="F242" s="15"/>
      <c r="G242" s="16"/>
    </row>
    <row r="243" spans="1:7" x14ac:dyDescent="0.25">
      <c r="A243" s="84" t="s">
        <v>1971</v>
      </c>
      <c r="B243" s="185" t="s">
        <v>1989</v>
      </c>
      <c r="C243" s="40" t="s">
        <v>944</v>
      </c>
      <c r="D243" s="325" t="s">
        <v>2103</v>
      </c>
      <c r="E243" s="303"/>
      <c r="F243" s="15"/>
      <c r="G243" s="16"/>
    </row>
    <row r="244" spans="1:7" x14ac:dyDescent="0.25">
      <c r="A244" s="84" t="s">
        <v>466</v>
      </c>
      <c r="B244" s="91">
        <v>64</v>
      </c>
      <c r="C244" s="40" t="s">
        <v>237</v>
      </c>
      <c r="D244" s="325" t="s">
        <v>2069</v>
      </c>
      <c r="E244" s="15"/>
      <c r="F244" s="15"/>
      <c r="G244" s="16"/>
    </row>
    <row r="245" spans="1:7" x14ac:dyDescent="0.25">
      <c r="A245" s="84" t="s">
        <v>467</v>
      </c>
      <c r="B245" s="91">
        <v>64</v>
      </c>
      <c r="C245" s="40" t="s">
        <v>237</v>
      </c>
      <c r="D245" s="325" t="s">
        <v>2069</v>
      </c>
      <c r="E245" s="15"/>
      <c r="F245" s="15"/>
      <c r="G245" s="16"/>
    </row>
    <row r="246" spans="1:7" x14ac:dyDescent="0.25">
      <c r="A246" s="84" t="s">
        <v>476</v>
      </c>
      <c r="B246" s="91">
        <v>68</v>
      </c>
      <c r="C246" s="40" t="s">
        <v>124</v>
      </c>
      <c r="D246" s="325" t="s">
        <v>2068</v>
      </c>
      <c r="E246" s="104"/>
      <c r="F246" s="104"/>
      <c r="G246" s="105"/>
    </row>
    <row r="247" spans="1:7" x14ac:dyDescent="0.25">
      <c r="A247" s="84" t="s">
        <v>908</v>
      </c>
      <c r="B247" s="91">
        <v>78</v>
      </c>
      <c r="C247" s="40" t="s">
        <v>363</v>
      </c>
      <c r="D247" s="325" t="s">
        <v>2070</v>
      </c>
      <c r="E247" s="15"/>
      <c r="F247" s="15"/>
      <c r="G247" s="16"/>
    </row>
    <row r="248" spans="1:7" s="125" customFormat="1" x14ac:dyDescent="0.25">
      <c r="A248" s="84" t="s">
        <v>909</v>
      </c>
      <c r="B248" s="91">
        <v>78</v>
      </c>
      <c r="C248" s="40" t="s">
        <v>363</v>
      </c>
      <c r="D248" s="325" t="s">
        <v>2070</v>
      </c>
      <c r="E248" s="15"/>
      <c r="F248" s="15"/>
      <c r="G248" s="16"/>
    </row>
    <row r="249" spans="1:7" s="125" customFormat="1" x14ac:dyDescent="0.25">
      <c r="A249" s="84" t="s">
        <v>910</v>
      </c>
      <c r="B249" s="91">
        <v>78</v>
      </c>
      <c r="C249" s="40" t="s">
        <v>363</v>
      </c>
      <c r="D249" s="325" t="s">
        <v>2070</v>
      </c>
      <c r="E249" s="15"/>
      <c r="F249" s="15"/>
      <c r="G249" s="16"/>
    </row>
    <row r="250" spans="1:7" s="125" customFormat="1" x14ac:dyDescent="0.25">
      <c r="A250" s="84" t="s">
        <v>2075</v>
      </c>
      <c r="B250" s="91">
        <v>56</v>
      </c>
      <c r="C250" s="40" t="s">
        <v>377</v>
      </c>
      <c r="D250" s="325" t="s">
        <v>2079</v>
      </c>
      <c r="E250" s="15"/>
      <c r="F250" s="15"/>
      <c r="G250" s="16"/>
    </row>
    <row r="251" spans="1:7" s="125" customFormat="1" x14ac:dyDescent="0.25">
      <c r="A251" s="84" t="s">
        <v>1181</v>
      </c>
      <c r="B251" s="91" t="s">
        <v>1223</v>
      </c>
      <c r="C251" s="40" t="s">
        <v>1182</v>
      </c>
      <c r="D251" s="325" t="s">
        <v>2071</v>
      </c>
      <c r="E251" s="15"/>
      <c r="F251" s="15"/>
      <c r="G251" s="16"/>
    </row>
    <row r="252" spans="1:7" s="125" customFormat="1" x14ac:dyDescent="0.25">
      <c r="A252" s="84" t="s">
        <v>1222</v>
      </c>
      <c r="B252" s="91" t="s">
        <v>1223</v>
      </c>
      <c r="C252" s="40" t="s">
        <v>1182</v>
      </c>
      <c r="D252" s="325" t="s">
        <v>2071</v>
      </c>
      <c r="E252" s="15"/>
      <c r="F252" s="15"/>
      <c r="G252" s="16"/>
    </row>
    <row r="253" spans="1:7" s="125" customFormat="1" x14ac:dyDescent="0.25">
      <c r="A253" s="84" t="s">
        <v>989</v>
      </c>
      <c r="B253" s="91" t="s">
        <v>990</v>
      </c>
      <c r="C253" s="40" t="s">
        <v>943</v>
      </c>
      <c r="D253" s="325" t="s">
        <v>2073</v>
      </c>
      <c r="E253" s="15"/>
      <c r="F253" s="15"/>
      <c r="G253" s="16"/>
    </row>
    <row r="254" spans="1:7" x14ac:dyDescent="0.25">
      <c r="A254" s="84" t="s">
        <v>991</v>
      </c>
      <c r="B254" s="91" t="s">
        <v>990</v>
      </c>
      <c r="C254" s="40" t="s">
        <v>943</v>
      </c>
      <c r="D254" s="325" t="s">
        <v>2073</v>
      </c>
      <c r="E254" s="15"/>
      <c r="F254" s="15"/>
      <c r="G254" s="16"/>
    </row>
    <row r="255" spans="1:7" x14ac:dyDescent="0.25">
      <c r="A255" s="84" t="s">
        <v>2076</v>
      </c>
      <c r="B255" s="91">
        <v>86</v>
      </c>
      <c r="C255" s="40" t="s">
        <v>363</v>
      </c>
      <c r="D255" s="325" t="s">
        <v>2077</v>
      </c>
      <c r="E255" s="15"/>
      <c r="F255" s="15"/>
      <c r="G255" s="16"/>
    </row>
    <row r="256" spans="1:7" x14ac:dyDescent="0.25">
      <c r="A256" s="84" t="s">
        <v>2078</v>
      </c>
      <c r="B256" s="91">
        <v>86</v>
      </c>
      <c r="C256" s="40" t="s">
        <v>363</v>
      </c>
      <c r="D256" s="325" t="s">
        <v>2077</v>
      </c>
      <c r="E256" s="15"/>
      <c r="F256" s="15"/>
      <c r="G256" s="16"/>
    </row>
    <row r="257" spans="1:7" x14ac:dyDescent="0.25">
      <c r="A257" s="84" t="s">
        <v>468</v>
      </c>
      <c r="B257" s="91" t="s">
        <v>1153</v>
      </c>
      <c r="C257" s="40" t="s">
        <v>124</v>
      </c>
      <c r="D257" s="325" t="s">
        <v>2080</v>
      </c>
      <c r="E257" s="15"/>
      <c r="F257" s="15"/>
      <c r="G257" s="16"/>
    </row>
    <row r="258" spans="1:7" x14ac:dyDescent="0.25">
      <c r="A258" s="84" t="s">
        <v>992</v>
      </c>
      <c r="B258" s="91" t="s">
        <v>990</v>
      </c>
      <c r="C258" s="40" t="s">
        <v>943</v>
      </c>
      <c r="D258" s="325" t="s">
        <v>2073</v>
      </c>
      <c r="E258" s="15"/>
      <c r="F258" s="15"/>
      <c r="G258" s="16"/>
    </row>
    <row r="259" spans="1:7" x14ac:dyDescent="0.25">
      <c r="A259" s="84" t="s">
        <v>1285</v>
      </c>
      <c r="B259" s="91" t="s">
        <v>990</v>
      </c>
      <c r="C259" s="40" t="s">
        <v>943</v>
      </c>
      <c r="D259" s="325" t="s">
        <v>2073</v>
      </c>
      <c r="E259" s="15"/>
      <c r="F259" s="15"/>
      <c r="G259" s="16"/>
    </row>
    <row r="260" spans="1:7" x14ac:dyDescent="0.25">
      <c r="A260" s="84" t="s">
        <v>2082</v>
      </c>
      <c r="B260" s="91">
        <v>98</v>
      </c>
      <c r="C260" s="40" t="s">
        <v>148</v>
      </c>
      <c r="D260" s="40" t="s">
        <v>2081</v>
      </c>
      <c r="E260" s="15"/>
      <c r="F260" s="15"/>
      <c r="G260" s="16"/>
    </row>
    <row r="261" spans="1:7" x14ac:dyDescent="0.25">
      <c r="A261" s="84" t="s">
        <v>472</v>
      </c>
      <c r="B261" s="91">
        <v>72</v>
      </c>
      <c r="C261" s="40" t="s">
        <v>540</v>
      </c>
      <c r="D261" s="325" t="s">
        <v>2083</v>
      </c>
      <c r="E261" s="15"/>
      <c r="F261" s="15"/>
      <c r="G261" s="16"/>
    </row>
    <row r="262" spans="1:7" x14ac:dyDescent="0.25">
      <c r="A262" s="84" t="s">
        <v>1617</v>
      </c>
      <c r="B262" s="91" t="s">
        <v>1618</v>
      </c>
      <c r="C262" s="40" t="s">
        <v>1619</v>
      </c>
      <c r="D262" s="325" t="s">
        <v>2072</v>
      </c>
      <c r="E262" s="15"/>
      <c r="F262" s="15"/>
      <c r="G262" s="16"/>
    </row>
    <row r="263" spans="1:7" x14ac:dyDescent="0.25">
      <c r="A263" s="84" t="s">
        <v>473</v>
      </c>
      <c r="B263" s="91">
        <v>72</v>
      </c>
      <c r="C263" s="40" t="s">
        <v>148</v>
      </c>
      <c r="D263" s="40" t="s">
        <v>2085</v>
      </c>
      <c r="E263" s="15"/>
      <c r="F263" s="15"/>
      <c r="G263" s="16"/>
    </row>
    <row r="264" spans="1:7" x14ac:dyDescent="0.25">
      <c r="A264" s="87" t="s">
        <v>474</v>
      </c>
      <c r="B264" s="91">
        <v>72</v>
      </c>
      <c r="C264" s="40" t="s">
        <v>148</v>
      </c>
      <c r="D264" s="40" t="s">
        <v>2085</v>
      </c>
      <c r="E264" s="256" t="s">
        <v>2118</v>
      </c>
      <c r="F264" s="40" t="s">
        <v>65</v>
      </c>
      <c r="G264" s="91">
        <v>79</v>
      </c>
    </row>
    <row r="265" spans="1:7" x14ac:dyDescent="0.25">
      <c r="A265" s="84" t="s">
        <v>475</v>
      </c>
      <c r="B265" s="91">
        <v>78</v>
      </c>
      <c r="C265" s="40" t="s">
        <v>540</v>
      </c>
      <c r="D265" s="325" t="s">
        <v>2084</v>
      </c>
      <c r="E265" s="15"/>
      <c r="F265" s="15"/>
      <c r="G265" s="16"/>
    </row>
    <row r="266" spans="1:7" x14ac:dyDescent="0.25">
      <c r="A266" s="84" t="s">
        <v>1682</v>
      </c>
      <c r="B266" s="91" t="s">
        <v>990</v>
      </c>
      <c r="C266" s="40" t="s">
        <v>943</v>
      </c>
      <c r="D266" s="325" t="s">
        <v>2073</v>
      </c>
      <c r="E266" s="15"/>
      <c r="F266" s="15"/>
      <c r="G266" s="16"/>
    </row>
    <row r="267" spans="1:7" x14ac:dyDescent="0.25">
      <c r="A267" s="84" t="s">
        <v>1683</v>
      </c>
      <c r="B267" s="91" t="s">
        <v>990</v>
      </c>
      <c r="C267" s="40" t="s">
        <v>943</v>
      </c>
      <c r="D267" s="325" t="s">
        <v>2073</v>
      </c>
      <c r="E267" s="15"/>
      <c r="F267" s="15"/>
      <c r="G267" s="16"/>
    </row>
    <row r="268" spans="1:7" x14ac:dyDescent="0.25">
      <c r="A268" s="84" t="s">
        <v>477</v>
      </c>
      <c r="B268" s="91">
        <v>86</v>
      </c>
      <c r="C268" s="40" t="s">
        <v>540</v>
      </c>
      <c r="D268" s="325" t="s">
        <v>2086</v>
      </c>
      <c r="E268" s="15"/>
      <c r="F268" s="15"/>
      <c r="G268" s="16"/>
    </row>
    <row r="269" spans="1:7" s="125" customFormat="1" x14ac:dyDescent="0.25">
      <c r="A269" s="84" t="s">
        <v>304</v>
      </c>
      <c r="B269" s="91" t="s">
        <v>1157</v>
      </c>
      <c r="C269" s="40" t="s">
        <v>363</v>
      </c>
      <c r="D269" s="325" t="s">
        <v>2087</v>
      </c>
      <c r="E269" s="15"/>
      <c r="F269" s="15"/>
      <c r="G269" s="16"/>
    </row>
    <row r="270" spans="1:7" s="125" customFormat="1" x14ac:dyDescent="0.25">
      <c r="A270" s="84" t="s">
        <v>1158</v>
      </c>
      <c r="B270" s="91" t="s">
        <v>1157</v>
      </c>
      <c r="C270" s="40" t="s">
        <v>363</v>
      </c>
      <c r="D270" s="325" t="s">
        <v>2087</v>
      </c>
      <c r="E270" s="15"/>
      <c r="F270" s="15"/>
      <c r="G270" s="16"/>
    </row>
    <row r="271" spans="1:7" s="125" customFormat="1" x14ac:dyDescent="0.25">
      <c r="A271" s="84" t="s">
        <v>993</v>
      </c>
      <c r="B271" s="91" t="s">
        <v>994</v>
      </c>
      <c r="C271" s="40" t="s">
        <v>944</v>
      </c>
      <c r="D271" s="325" t="s">
        <v>2088</v>
      </c>
      <c r="E271" s="15"/>
      <c r="F271" s="15"/>
      <c r="G271" s="16"/>
    </row>
    <row r="272" spans="1:7" x14ac:dyDescent="0.25">
      <c r="A272" s="84" t="s">
        <v>995</v>
      </c>
      <c r="B272" s="91" t="s">
        <v>994</v>
      </c>
      <c r="C272" s="40" t="s">
        <v>944</v>
      </c>
      <c r="D272" s="325" t="s">
        <v>2088</v>
      </c>
      <c r="E272" s="15"/>
      <c r="F272" s="15"/>
      <c r="G272" s="16"/>
    </row>
    <row r="273" spans="1:7" x14ac:dyDescent="0.25">
      <c r="A273" s="84" t="s">
        <v>1493</v>
      </c>
      <c r="B273" s="91">
        <v>94</v>
      </c>
      <c r="C273" s="40" t="s">
        <v>492</v>
      </c>
      <c r="D273" s="325" t="s">
        <v>2089</v>
      </c>
      <c r="E273" s="15"/>
      <c r="F273" s="15"/>
      <c r="G273" s="16"/>
    </row>
    <row r="274" spans="1:7" x14ac:dyDescent="0.25">
      <c r="A274" s="84" t="s">
        <v>305</v>
      </c>
      <c r="B274" s="91">
        <v>96</v>
      </c>
      <c r="C274" s="40" t="s">
        <v>148</v>
      </c>
      <c r="D274" s="325" t="s">
        <v>2090</v>
      </c>
      <c r="E274" s="15"/>
      <c r="F274" s="15"/>
      <c r="G274" s="16"/>
    </row>
    <row r="275" spans="1:7" x14ac:dyDescent="0.25">
      <c r="A275" s="84" t="s">
        <v>306</v>
      </c>
      <c r="B275" s="91">
        <v>89</v>
      </c>
      <c r="C275" s="40" t="s">
        <v>148</v>
      </c>
      <c r="D275" s="325" t="s">
        <v>2093</v>
      </c>
      <c r="E275" s="15"/>
      <c r="F275" s="15"/>
      <c r="G275" s="16"/>
    </row>
    <row r="276" spans="1:7" x14ac:dyDescent="0.25">
      <c r="A276" s="84" t="s">
        <v>434</v>
      </c>
      <c r="B276" s="91">
        <v>96</v>
      </c>
      <c r="C276" s="40" t="s">
        <v>148</v>
      </c>
      <c r="D276" s="325" t="s">
        <v>2090</v>
      </c>
      <c r="E276" s="15"/>
      <c r="F276" s="15"/>
      <c r="G276" s="16"/>
    </row>
    <row r="277" spans="1:7" x14ac:dyDescent="0.25">
      <c r="A277" s="84" t="s">
        <v>1492</v>
      </c>
      <c r="B277" s="91">
        <v>98</v>
      </c>
      <c r="C277" s="40" t="s">
        <v>84</v>
      </c>
      <c r="D277" s="325" t="s">
        <v>2093</v>
      </c>
      <c r="E277" s="15"/>
      <c r="F277" s="15"/>
      <c r="G277" s="16"/>
    </row>
    <row r="278" spans="1:7" x14ac:dyDescent="0.25">
      <c r="A278" s="84" t="s">
        <v>1722</v>
      </c>
      <c r="B278" s="91">
        <v>109</v>
      </c>
      <c r="C278" s="40" t="s">
        <v>1725</v>
      </c>
      <c r="D278" s="325" t="s">
        <v>2094</v>
      </c>
      <c r="E278" s="15"/>
      <c r="F278" s="15"/>
      <c r="G278" s="16"/>
    </row>
    <row r="279" spans="1:7" x14ac:dyDescent="0.25">
      <c r="A279" s="84" t="s">
        <v>1726</v>
      </c>
      <c r="B279" s="91">
        <v>94</v>
      </c>
      <c r="C279" s="40" t="s">
        <v>84</v>
      </c>
      <c r="D279" s="325" t="s">
        <v>2094</v>
      </c>
      <c r="E279" s="15"/>
      <c r="F279" s="15"/>
      <c r="G279" s="16"/>
    </row>
    <row r="280" spans="1:7" x14ac:dyDescent="0.25">
      <c r="A280" s="84" t="s">
        <v>1736</v>
      </c>
      <c r="B280" s="91">
        <v>94</v>
      </c>
      <c r="C280" s="40" t="s">
        <v>821</v>
      </c>
      <c r="D280" s="325" t="s">
        <v>2102</v>
      </c>
      <c r="E280" s="15"/>
      <c r="F280" s="15"/>
      <c r="G280" s="16"/>
    </row>
    <row r="281" spans="1:7" x14ac:dyDescent="0.25">
      <c r="A281" s="84" t="s">
        <v>2095</v>
      </c>
      <c r="B281" s="91">
        <v>149</v>
      </c>
      <c r="C281" s="40" t="s">
        <v>84</v>
      </c>
      <c r="D281" s="325" t="s">
        <v>2096</v>
      </c>
      <c r="E281" s="15"/>
      <c r="F281" s="15"/>
      <c r="G281" s="16"/>
    </row>
    <row r="282" spans="1:7" x14ac:dyDescent="0.25">
      <c r="A282" s="84" t="s">
        <v>2098</v>
      </c>
      <c r="B282" s="91" t="s">
        <v>1721</v>
      </c>
      <c r="C282" s="40" t="s">
        <v>981</v>
      </c>
      <c r="D282" s="325" t="s">
        <v>2097</v>
      </c>
      <c r="E282" s="15"/>
      <c r="F282" s="15"/>
      <c r="G282" s="16"/>
    </row>
    <row r="283" spans="1:7" x14ac:dyDescent="0.25">
      <c r="A283" s="84" t="s">
        <v>2099</v>
      </c>
      <c r="B283" s="91" t="s">
        <v>1721</v>
      </c>
      <c r="C283" s="40" t="s">
        <v>981</v>
      </c>
      <c r="D283" s="325" t="s">
        <v>2097</v>
      </c>
      <c r="E283" s="15"/>
      <c r="F283" s="15"/>
      <c r="G283" s="16"/>
    </row>
    <row r="284" spans="1:7" x14ac:dyDescent="0.25">
      <c r="A284" s="84" t="s">
        <v>2100</v>
      </c>
      <c r="B284" s="185">
        <v>78</v>
      </c>
      <c r="C284" s="40" t="s">
        <v>148</v>
      </c>
      <c r="D284" s="325" t="s">
        <v>2101</v>
      </c>
      <c r="E284" s="15"/>
      <c r="F284" s="15"/>
      <c r="G284" s="16"/>
    </row>
    <row r="285" spans="1:7" x14ac:dyDescent="0.25">
      <c r="A285" s="84" t="s">
        <v>1882</v>
      </c>
      <c r="B285" s="185">
        <v>78</v>
      </c>
      <c r="C285" s="40" t="s">
        <v>148</v>
      </c>
      <c r="D285" s="325" t="s">
        <v>2101</v>
      </c>
      <c r="E285" s="15"/>
      <c r="F285" s="15"/>
      <c r="G285" s="16"/>
    </row>
    <row r="286" spans="1:7" x14ac:dyDescent="0.25">
      <c r="A286" s="84" t="s">
        <v>1972</v>
      </c>
      <c r="B286" s="185" t="s">
        <v>1977</v>
      </c>
      <c r="C286" s="40" t="s">
        <v>944</v>
      </c>
      <c r="D286" s="325" t="s">
        <v>2103</v>
      </c>
      <c r="E286" s="15"/>
      <c r="F286" s="15"/>
      <c r="G286" s="16"/>
    </row>
    <row r="287" spans="1:7" x14ac:dyDescent="0.25">
      <c r="A287" s="84" t="s">
        <v>1468</v>
      </c>
      <c r="B287" s="185">
        <v>195</v>
      </c>
      <c r="C287" s="40" t="s">
        <v>872</v>
      </c>
      <c r="D287" s="40" t="s">
        <v>2105</v>
      </c>
      <c r="E287" s="15"/>
      <c r="F287" s="15"/>
      <c r="G287" s="16"/>
    </row>
    <row r="288" spans="1:7" x14ac:dyDescent="0.25">
      <c r="A288" s="84" t="s">
        <v>1183</v>
      </c>
      <c r="B288" s="91">
        <v>168</v>
      </c>
      <c r="C288" s="40" t="s">
        <v>59</v>
      </c>
      <c r="D288" s="40" t="s">
        <v>2106</v>
      </c>
      <c r="E288" s="15"/>
      <c r="F288" s="15"/>
      <c r="G288" s="16"/>
    </row>
    <row r="289" spans="1:7" x14ac:dyDescent="0.25">
      <c r="A289" s="84" t="s">
        <v>1412</v>
      </c>
      <c r="B289" s="91">
        <v>168</v>
      </c>
      <c r="C289" s="40" t="s">
        <v>59</v>
      </c>
      <c r="D289" s="40" t="s">
        <v>2106</v>
      </c>
      <c r="E289" s="15"/>
      <c r="F289" s="15"/>
      <c r="G289" s="16"/>
    </row>
    <row r="290" spans="1:7" x14ac:dyDescent="0.25">
      <c r="A290" s="84" t="s">
        <v>1723</v>
      </c>
      <c r="B290" s="91">
        <v>109</v>
      </c>
      <c r="C290" s="40" t="s">
        <v>1725</v>
      </c>
      <c r="D290" s="325" t="s">
        <v>2094</v>
      </c>
      <c r="E290" s="15"/>
      <c r="F290" s="15"/>
      <c r="G290" s="16"/>
    </row>
    <row r="291" spans="1:7" x14ac:dyDescent="0.25">
      <c r="A291" s="84" t="s">
        <v>1724</v>
      </c>
      <c r="B291" s="91">
        <v>109</v>
      </c>
      <c r="C291" s="40" t="s">
        <v>1725</v>
      </c>
      <c r="D291" s="325" t="s">
        <v>2094</v>
      </c>
      <c r="E291" s="15"/>
      <c r="F291" s="15"/>
      <c r="G291" s="16"/>
    </row>
    <row r="292" spans="1:7" x14ac:dyDescent="0.25">
      <c r="A292" s="84" t="s">
        <v>1701</v>
      </c>
      <c r="B292" s="91" t="s">
        <v>1703</v>
      </c>
      <c r="C292" s="40" t="s">
        <v>1702</v>
      </c>
      <c r="D292" s="325" t="s">
        <v>2074</v>
      </c>
      <c r="E292" s="15"/>
      <c r="F292" s="15"/>
      <c r="G292" s="16"/>
    </row>
    <row r="293" spans="1:7" x14ac:dyDescent="0.25">
      <c r="A293" s="84" t="s">
        <v>1704</v>
      </c>
      <c r="B293" s="91" t="s">
        <v>1703</v>
      </c>
      <c r="C293" s="40" t="s">
        <v>1702</v>
      </c>
      <c r="D293" s="325" t="s">
        <v>2074</v>
      </c>
      <c r="E293" s="15"/>
      <c r="F293" s="15"/>
      <c r="G293" s="16"/>
    </row>
    <row r="294" spans="1:7" x14ac:dyDescent="0.25">
      <c r="A294" s="84" t="s">
        <v>1841</v>
      </c>
      <c r="B294" s="91" t="s">
        <v>1842</v>
      </c>
      <c r="C294" s="40" t="s">
        <v>2108</v>
      </c>
      <c r="D294" s="325" t="s">
        <v>2107</v>
      </c>
      <c r="E294" s="15"/>
      <c r="F294" s="15"/>
      <c r="G294" s="16"/>
    </row>
    <row r="295" spans="1:7" x14ac:dyDescent="0.25">
      <c r="A295" s="84" t="s">
        <v>2110</v>
      </c>
      <c r="B295" s="91">
        <v>129</v>
      </c>
      <c r="C295" s="40" t="s">
        <v>811</v>
      </c>
      <c r="D295" s="325" t="s">
        <v>2112</v>
      </c>
      <c r="E295" s="15"/>
      <c r="F295" s="15"/>
      <c r="G295" s="16"/>
    </row>
    <row r="296" spans="1:7" x14ac:dyDescent="0.25">
      <c r="A296" s="84" t="s">
        <v>351</v>
      </c>
      <c r="B296" s="91">
        <v>139</v>
      </c>
      <c r="C296" s="40" t="s">
        <v>811</v>
      </c>
      <c r="D296" s="325" t="s">
        <v>2113</v>
      </c>
      <c r="E296" s="15"/>
      <c r="F296" s="15"/>
      <c r="G296" s="16"/>
    </row>
    <row r="297" spans="1:7" x14ac:dyDescent="0.25">
      <c r="A297" s="84" t="s">
        <v>1081</v>
      </c>
      <c r="B297" s="91">
        <v>265</v>
      </c>
      <c r="C297" s="40" t="s">
        <v>1616</v>
      </c>
      <c r="D297" s="325" t="s">
        <v>2114</v>
      </c>
      <c r="E297" s="15"/>
      <c r="F297" s="15"/>
      <c r="G297" s="16"/>
    </row>
    <row r="298" spans="1:7" x14ac:dyDescent="0.25">
      <c r="A298" s="84" t="s">
        <v>2111</v>
      </c>
      <c r="B298" s="91">
        <v>129</v>
      </c>
      <c r="C298" s="40" t="s">
        <v>811</v>
      </c>
      <c r="D298" s="325" t="s">
        <v>2112</v>
      </c>
      <c r="E298" s="15"/>
      <c r="F298" s="15"/>
      <c r="G298" s="16"/>
    </row>
    <row r="299" spans="1:7" x14ac:dyDescent="0.25">
      <c r="A299" s="84" t="s">
        <v>352</v>
      </c>
      <c r="B299" s="91">
        <v>139</v>
      </c>
      <c r="C299" s="40" t="s">
        <v>811</v>
      </c>
      <c r="D299" s="325" t="s">
        <v>2113</v>
      </c>
      <c r="E299" s="15"/>
      <c r="F299" s="15"/>
      <c r="G299" s="16"/>
    </row>
    <row r="300" spans="1:7" x14ac:dyDescent="0.25">
      <c r="A300" s="84" t="s">
        <v>1613</v>
      </c>
      <c r="B300" s="91">
        <v>139</v>
      </c>
      <c r="C300" s="40" t="s">
        <v>1614</v>
      </c>
      <c r="D300" s="40" t="s">
        <v>1615</v>
      </c>
      <c r="E300" s="15"/>
      <c r="F300" s="15"/>
      <c r="G300" s="16"/>
    </row>
    <row r="301" spans="1:7" x14ac:dyDescent="0.25">
      <c r="A301" s="84" t="s">
        <v>1082</v>
      </c>
      <c r="B301" s="91">
        <v>265</v>
      </c>
      <c r="C301" s="40" t="s">
        <v>1616</v>
      </c>
      <c r="D301" s="325" t="s">
        <v>2114</v>
      </c>
      <c r="E301" s="15"/>
      <c r="F301" s="15"/>
      <c r="G301" s="16"/>
    </row>
    <row r="302" spans="1:7" x14ac:dyDescent="0.25">
      <c r="A302" s="84" t="s">
        <v>2115</v>
      </c>
      <c r="B302" s="91">
        <v>158</v>
      </c>
      <c r="C302" s="40" t="s">
        <v>48</v>
      </c>
      <c r="D302" s="325" t="s">
        <v>2116</v>
      </c>
      <c r="E302" s="15"/>
      <c r="F302" s="15"/>
      <c r="G302" s="16"/>
    </row>
    <row r="303" spans="1:7" x14ac:dyDescent="0.25">
      <c r="A303" s="84" t="s">
        <v>1884</v>
      </c>
      <c r="B303" s="91">
        <v>265</v>
      </c>
      <c r="C303" s="40" t="s">
        <v>48</v>
      </c>
      <c r="D303" s="40" t="s">
        <v>2114</v>
      </c>
      <c r="E303" s="15"/>
      <c r="F303" s="15"/>
      <c r="G303" s="16"/>
    </row>
    <row r="304" spans="1:7" x14ac:dyDescent="0.25">
      <c r="A304" s="84" t="s">
        <v>1392</v>
      </c>
      <c r="B304" s="91">
        <v>265</v>
      </c>
      <c r="C304" s="40" t="s">
        <v>48</v>
      </c>
      <c r="D304" s="40" t="s">
        <v>2114</v>
      </c>
      <c r="E304" s="303"/>
      <c r="F304" s="15"/>
      <c r="G304" s="16"/>
    </row>
    <row r="305" spans="1:7" x14ac:dyDescent="0.25">
      <c r="A305" s="84" t="s">
        <v>1883</v>
      </c>
      <c r="B305" s="185">
        <v>298</v>
      </c>
      <c r="C305" s="40" t="s">
        <v>1885</v>
      </c>
      <c r="D305" s="40" t="s">
        <v>2117</v>
      </c>
      <c r="E305" s="303"/>
      <c r="F305" s="15"/>
      <c r="G305" s="16"/>
    </row>
    <row r="306" spans="1:7" x14ac:dyDescent="0.25">
      <c r="E306" s="15"/>
      <c r="F306" s="15"/>
      <c r="G306" s="16"/>
    </row>
    <row r="307" spans="1:7" x14ac:dyDescent="0.25">
      <c r="A307" s="123"/>
      <c r="B307" s="296"/>
      <c r="C307" s="104"/>
      <c r="D307" s="104"/>
      <c r="E307" s="15"/>
      <c r="F307" s="15"/>
      <c r="G307" s="16"/>
    </row>
    <row r="308" spans="1:7" x14ac:dyDescent="0.25">
      <c r="A308" s="62"/>
      <c r="B308" s="16"/>
      <c r="C308" s="15"/>
      <c r="D308" s="15"/>
      <c r="E308" s="15"/>
      <c r="F308" s="15"/>
      <c r="G308" s="16"/>
    </row>
    <row r="309" spans="1:7" ht="15.75" customHeight="1" x14ac:dyDescent="0.3">
      <c r="A309" s="357" t="s">
        <v>1057</v>
      </c>
      <c r="B309" s="357"/>
      <c r="C309" s="357"/>
      <c r="D309" s="360"/>
      <c r="E309" s="159"/>
      <c r="F309" s="104"/>
      <c r="G309" s="105"/>
    </row>
    <row r="310" spans="1:7" x14ac:dyDescent="0.25">
      <c r="A310" s="84" t="s">
        <v>436</v>
      </c>
      <c r="B310" s="91">
        <v>58</v>
      </c>
      <c r="C310" s="103" t="s">
        <v>819</v>
      </c>
      <c r="D310" s="40" t="s">
        <v>601</v>
      </c>
      <c r="E310" s="159"/>
      <c r="F310" s="104"/>
      <c r="G310" s="105"/>
    </row>
    <row r="311" spans="1:7" x14ac:dyDescent="0.25">
      <c r="A311" s="84" t="s">
        <v>437</v>
      </c>
      <c r="B311" s="91">
        <v>58</v>
      </c>
      <c r="C311" s="103" t="s">
        <v>819</v>
      </c>
      <c r="D311" s="41" t="s">
        <v>601</v>
      </c>
      <c r="E311" s="159"/>
      <c r="F311" s="104"/>
      <c r="G311" s="105"/>
    </row>
    <row r="312" spans="1:7" x14ac:dyDescent="0.25">
      <c r="A312" s="84" t="s">
        <v>353</v>
      </c>
      <c r="B312" s="91">
        <v>46</v>
      </c>
      <c r="C312" s="40" t="s">
        <v>363</v>
      </c>
      <c r="D312" s="41" t="s">
        <v>1134</v>
      </c>
      <c r="E312" s="159"/>
      <c r="F312" s="104"/>
      <c r="G312" s="105"/>
    </row>
    <row r="313" spans="1:7" x14ac:dyDescent="0.25">
      <c r="A313" s="84" t="s">
        <v>439</v>
      </c>
      <c r="B313" s="91">
        <v>58</v>
      </c>
      <c r="C313" s="40" t="s">
        <v>819</v>
      </c>
      <c r="D313" s="41" t="s">
        <v>601</v>
      </c>
      <c r="E313" s="159"/>
      <c r="F313" s="104"/>
      <c r="G313" s="105"/>
    </row>
    <row r="314" spans="1:7" x14ac:dyDescent="0.25">
      <c r="A314" s="84" t="s">
        <v>438</v>
      </c>
      <c r="B314" s="91">
        <v>58</v>
      </c>
      <c r="C314" s="40" t="s">
        <v>819</v>
      </c>
      <c r="D314" s="41" t="s">
        <v>601</v>
      </c>
      <c r="E314" s="159"/>
      <c r="F314" s="104"/>
      <c r="G314" s="105"/>
    </row>
    <row r="315" spans="1:7" x14ac:dyDescent="0.25">
      <c r="A315" s="101" t="s">
        <v>519</v>
      </c>
      <c r="B315" s="91">
        <v>109</v>
      </c>
      <c r="C315" s="40" t="s">
        <v>350</v>
      </c>
      <c r="D315" s="41" t="s">
        <v>1135</v>
      </c>
      <c r="E315" s="159"/>
      <c r="F315" s="104"/>
      <c r="G315" s="105"/>
    </row>
    <row r="316" spans="1:7" x14ac:dyDescent="0.25">
      <c r="A316" s="84" t="s">
        <v>509</v>
      </c>
      <c r="B316" s="91">
        <v>46</v>
      </c>
      <c r="C316" s="40" t="s">
        <v>363</v>
      </c>
      <c r="D316" s="41" t="s">
        <v>1134</v>
      </c>
      <c r="E316" s="159"/>
      <c r="F316" s="104"/>
      <c r="G316" s="105"/>
    </row>
    <row r="317" spans="1:7" x14ac:dyDescent="0.25">
      <c r="A317" s="84" t="s">
        <v>118</v>
      </c>
      <c r="B317" s="91">
        <v>48</v>
      </c>
      <c r="C317" s="103" t="s">
        <v>492</v>
      </c>
      <c r="D317" s="41" t="s">
        <v>171</v>
      </c>
      <c r="E317" s="159"/>
      <c r="F317" s="104"/>
      <c r="G317" s="105"/>
    </row>
    <row r="318" spans="1:7" x14ac:dyDescent="0.25">
      <c r="A318" s="84" t="s">
        <v>440</v>
      </c>
      <c r="B318" s="91">
        <v>48</v>
      </c>
      <c r="C318" s="40" t="s">
        <v>124</v>
      </c>
      <c r="D318" s="40" t="s">
        <v>125</v>
      </c>
      <c r="E318" s="159"/>
      <c r="F318" s="104"/>
      <c r="G318" s="105"/>
    </row>
    <row r="319" spans="1:7" x14ac:dyDescent="0.25">
      <c r="A319" s="92" t="s">
        <v>378</v>
      </c>
      <c r="B319" s="91">
        <v>58</v>
      </c>
      <c r="C319" s="40" t="s">
        <v>377</v>
      </c>
      <c r="D319" s="40" t="s">
        <v>1137</v>
      </c>
      <c r="E319" s="159"/>
      <c r="F319" s="104"/>
      <c r="G319" s="105"/>
    </row>
    <row r="320" spans="1:7" x14ac:dyDescent="0.25">
      <c r="A320" s="84" t="s">
        <v>379</v>
      </c>
      <c r="B320" s="91">
        <v>58</v>
      </c>
      <c r="C320" s="40" t="s">
        <v>377</v>
      </c>
      <c r="D320" s="40" t="s">
        <v>1137</v>
      </c>
      <c r="E320" s="159"/>
      <c r="F320" s="104"/>
      <c r="G320" s="105"/>
    </row>
    <row r="321" spans="1:8" x14ac:dyDescent="0.25">
      <c r="A321" s="84" t="s">
        <v>812</v>
      </c>
      <c r="B321" s="91">
        <v>58</v>
      </c>
      <c r="C321" s="103" t="s">
        <v>124</v>
      </c>
      <c r="D321" s="40" t="s">
        <v>1137</v>
      </c>
      <c r="E321" s="159"/>
      <c r="F321" s="104"/>
      <c r="G321" s="105"/>
    </row>
    <row r="322" spans="1:8" x14ac:dyDescent="0.25">
      <c r="A322" s="84" t="s">
        <v>119</v>
      </c>
      <c r="B322" s="91">
        <v>48</v>
      </c>
      <c r="C322" s="103" t="s">
        <v>124</v>
      </c>
      <c r="D322" s="40" t="s">
        <v>125</v>
      </c>
      <c r="E322" s="159"/>
      <c r="F322" s="104"/>
      <c r="G322" s="105"/>
    </row>
    <row r="323" spans="1:8" x14ac:dyDescent="0.25">
      <c r="A323" s="84" t="s">
        <v>120</v>
      </c>
      <c r="B323" s="91">
        <v>48</v>
      </c>
      <c r="C323" s="103" t="s">
        <v>124</v>
      </c>
      <c r="D323" s="40" t="s">
        <v>125</v>
      </c>
      <c r="E323" s="159"/>
      <c r="F323" s="104"/>
      <c r="G323" s="105"/>
    </row>
    <row r="324" spans="1:8" x14ac:dyDescent="0.25">
      <c r="A324" s="92" t="s">
        <v>121</v>
      </c>
      <c r="B324" s="91">
        <v>48</v>
      </c>
      <c r="C324" s="103" t="s">
        <v>124</v>
      </c>
      <c r="D324" s="40" t="s">
        <v>125</v>
      </c>
      <c r="E324" s="159"/>
      <c r="F324" s="104"/>
      <c r="G324" s="105"/>
    </row>
    <row r="325" spans="1:8" x14ac:dyDescent="0.25">
      <c r="A325" s="84" t="s">
        <v>122</v>
      </c>
      <c r="B325" s="91">
        <v>48</v>
      </c>
      <c r="C325" s="103" t="s">
        <v>124</v>
      </c>
      <c r="D325" s="40" t="s">
        <v>125</v>
      </c>
      <c r="E325" s="159"/>
      <c r="F325" s="104"/>
      <c r="G325" s="105"/>
    </row>
    <row r="326" spans="1:8" x14ac:dyDescent="0.25">
      <c r="A326" s="84" t="s">
        <v>123</v>
      </c>
      <c r="B326" s="91">
        <v>48</v>
      </c>
      <c r="C326" s="103" t="s">
        <v>124</v>
      </c>
      <c r="D326" s="40" t="s">
        <v>125</v>
      </c>
      <c r="E326" s="159"/>
      <c r="F326" s="104"/>
      <c r="G326" s="105"/>
      <c r="H326" s="124"/>
    </row>
    <row r="327" spans="1:8" x14ac:dyDescent="0.25">
      <c r="A327" s="92" t="s">
        <v>126</v>
      </c>
      <c r="B327" s="91">
        <v>48</v>
      </c>
      <c r="C327" s="103" t="s">
        <v>124</v>
      </c>
      <c r="D327" s="40" t="s">
        <v>125</v>
      </c>
      <c r="E327" s="159"/>
      <c r="F327" s="104"/>
      <c r="G327" s="105"/>
      <c r="H327" s="124"/>
    </row>
    <row r="328" spans="1:8" x14ac:dyDescent="0.25">
      <c r="A328" s="92" t="s">
        <v>813</v>
      </c>
      <c r="B328" s="91" t="s">
        <v>1572</v>
      </c>
      <c r="C328" s="103" t="s">
        <v>1571</v>
      </c>
      <c r="D328" s="40" t="s">
        <v>211</v>
      </c>
      <c r="E328" s="159"/>
      <c r="F328" s="104"/>
      <c r="G328" s="105"/>
      <c r="H328" s="124"/>
    </row>
    <row r="329" spans="1:8" x14ac:dyDescent="0.25">
      <c r="A329" s="279" t="s">
        <v>1936</v>
      </c>
      <c r="B329" s="185">
        <v>48</v>
      </c>
      <c r="C329" s="103" t="s">
        <v>802</v>
      </c>
      <c r="D329" s="40" t="s">
        <v>1937</v>
      </c>
      <c r="E329" s="159"/>
      <c r="F329" s="104"/>
      <c r="G329" s="105"/>
      <c r="H329" s="124"/>
    </row>
    <row r="330" spans="1:8" x14ac:dyDescent="0.25">
      <c r="A330" s="279" t="s">
        <v>1816</v>
      </c>
      <c r="B330" s="91">
        <v>58</v>
      </c>
      <c r="C330" s="103" t="s">
        <v>1818</v>
      </c>
      <c r="D330" s="40" t="s">
        <v>1817</v>
      </c>
      <c r="E330" s="159"/>
      <c r="F330" s="104"/>
      <c r="G330" s="105"/>
      <c r="H330" s="124"/>
    </row>
    <row r="331" spans="1:8" x14ac:dyDescent="0.25">
      <c r="A331" s="279" t="s">
        <v>2012</v>
      </c>
      <c r="B331" s="185" t="s">
        <v>2066</v>
      </c>
      <c r="C331" s="103" t="s">
        <v>2016</v>
      </c>
      <c r="D331" s="40" t="s">
        <v>2015</v>
      </c>
      <c r="E331" s="159"/>
      <c r="F331" s="104"/>
      <c r="G331" s="105"/>
      <c r="H331" s="124"/>
    </row>
    <row r="332" spans="1:8" x14ac:dyDescent="0.25">
      <c r="A332" s="92" t="s">
        <v>1446</v>
      </c>
      <c r="B332" s="91" t="s">
        <v>1572</v>
      </c>
      <c r="C332" s="103" t="s">
        <v>1571</v>
      </c>
      <c r="D332" s="40" t="s">
        <v>211</v>
      </c>
      <c r="E332" s="159"/>
      <c r="F332" s="104"/>
      <c r="G332" s="105"/>
      <c r="H332" s="124"/>
    </row>
    <row r="333" spans="1:8" x14ac:dyDescent="0.25">
      <c r="A333" s="279" t="s">
        <v>2014</v>
      </c>
      <c r="B333" s="185" t="s">
        <v>2066</v>
      </c>
      <c r="C333" s="103" t="s">
        <v>2016</v>
      </c>
      <c r="D333" s="40" t="s">
        <v>2015</v>
      </c>
      <c r="E333" s="159"/>
      <c r="F333" s="104"/>
      <c r="G333" s="105"/>
      <c r="H333" s="124"/>
    </row>
    <row r="334" spans="1:8" x14ac:dyDescent="0.25">
      <c r="A334" s="279" t="s">
        <v>2013</v>
      </c>
      <c r="B334" s="185" t="s">
        <v>2066</v>
      </c>
      <c r="C334" s="103" t="s">
        <v>2016</v>
      </c>
      <c r="D334" s="40" t="s">
        <v>2015</v>
      </c>
      <c r="E334" s="159"/>
      <c r="F334" s="104"/>
      <c r="G334" s="105"/>
      <c r="H334" s="124"/>
    </row>
    <row r="335" spans="1:8" x14ac:dyDescent="0.25">
      <c r="A335" s="279" t="s">
        <v>1915</v>
      </c>
      <c r="B335" s="91" t="s">
        <v>1916</v>
      </c>
      <c r="C335" s="103" t="s">
        <v>1917</v>
      </c>
      <c r="D335" s="40" t="s">
        <v>1918</v>
      </c>
      <c r="E335" s="159"/>
      <c r="F335" s="104"/>
      <c r="G335" s="105"/>
      <c r="H335" s="124"/>
    </row>
    <row r="336" spans="1:8" x14ac:dyDescent="0.25">
      <c r="A336" s="279" t="s">
        <v>1821</v>
      </c>
      <c r="B336" s="91">
        <v>68</v>
      </c>
      <c r="C336" s="103" t="s">
        <v>134</v>
      </c>
      <c r="D336" s="40" t="s">
        <v>1831</v>
      </c>
      <c r="E336" s="159"/>
      <c r="F336" s="104"/>
      <c r="G336" s="105"/>
      <c r="H336" s="124"/>
    </row>
    <row r="337" spans="1:8" x14ac:dyDescent="0.25">
      <c r="A337" s="279" t="s">
        <v>1781</v>
      </c>
      <c r="B337" s="91" t="s">
        <v>1784</v>
      </c>
      <c r="C337" s="103" t="s">
        <v>1783</v>
      </c>
      <c r="D337" s="40" t="s">
        <v>1782</v>
      </c>
      <c r="E337" s="159"/>
      <c r="F337" s="104"/>
      <c r="G337" s="105"/>
      <c r="H337" s="124"/>
    </row>
    <row r="338" spans="1:8" x14ac:dyDescent="0.25">
      <c r="A338" s="92" t="s">
        <v>1445</v>
      </c>
      <c r="B338" s="91" t="s">
        <v>1572</v>
      </c>
      <c r="C338" s="103" t="s">
        <v>1571</v>
      </c>
      <c r="D338" s="40" t="s">
        <v>211</v>
      </c>
      <c r="E338" s="159"/>
      <c r="F338" s="104"/>
      <c r="G338" s="105"/>
      <c r="H338" s="124"/>
    </row>
    <row r="339" spans="1:8" x14ac:dyDescent="0.25">
      <c r="A339" s="279" t="s">
        <v>1785</v>
      </c>
      <c r="B339" s="91" t="s">
        <v>1784</v>
      </c>
      <c r="C339" s="103" t="s">
        <v>1783</v>
      </c>
      <c r="D339" s="40" t="s">
        <v>1782</v>
      </c>
      <c r="E339" s="159"/>
      <c r="F339" s="104"/>
      <c r="G339" s="105"/>
      <c r="H339" s="124"/>
    </row>
    <row r="340" spans="1:8" x14ac:dyDescent="0.25">
      <c r="A340" s="279" t="s">
        <v>2009</v>
      </c>
      <c r="B340" s="185">
        <v>24</v>
      </c>
      <c r="C340" s="103" t="s">
        <v>363</v>
      </c>
      <c r="D340" s="40" t="s">
        <v>2007</v>
      </c>
      <c r="E340" s="159"/>
      <c r="F340" s="104"/>
      <c r="G340" s="105"/>
      <c r="H340" s="124"/>
    </row>
    <row r="341" spans="1:8" x14ac:dyDescent="0.25">
      <c r="A341" s="279" t="s">
        <v>2008</v>
      </c>
      <c r="B341" s="185">
        <v>24</v>
      </c>
      <c r="C341" s="103" t="s">
        <v>363</v>
      </c>
      <c r="D341" s="40" t="s">
        <v>2007</v>
      </c>
      <c r="E341" s="159"/>
      <c r="F341" s="104"/>
      <c r="G341" s="105"/>
      <c r="H341" s="124"/>
    </row>
    <row r="342" spans="1:8" x14ac:dyDescent="0.25">
      <c r="A342" s="84" t="s">
        <v>127</v>
      </c>
      <c r="B342" s="91">
        <v>48</v>
      </c>
      <c r="C342" s="103" t="s">
        <v>363</v>
      </c>
      <c r="D342" s="40" t="s">
        <v>1235</v>
      </c>
      <c r="E342" s="159"/>
      <c r="F342" s="104"/>
      <c r="G342" s="105"/>
      <c r="H342" s="124"/>
    </row>
    <row r="343" spans="1:8" x14ac:dyDescent="0.25">
      <c r="A343" s="84" t="s">
        <v>128</v>
      </c>
      <c r="B343" s="91">
        <v>58</v>
      </c>
      <c r="C343" s="103" t="s">
        <v>134</v>
      </c>
      <c r="D343" s="40" t="s">
        <v>129</v>
      </c>
      <c r="E343" s="159"/>
      <c r="F343" s="104"/>
      <c r="G343" s="105"/>
      <c r="H343" s="124"/>
    </row>
    <row r="344" spans="1:8" x14ac:dyDescent="0.25">
      <c r="A344" s="84" t="s">
        <v>741</v>
      </c>
      <c r="B344" s="91">
        <v>58</v>
      </c>
      <c r="C344" s="40" t="s">
        <v>124</v>
      </c>
      <c r="D344" s="40" t="s">
        <v>1138</v>
      </c>
      <c r="E344" s="159"/>
      <c r="F344" s="104"/>
      <c r="G344" s="105"/>
      <c r="H344" s="124"/>
    </row>
    <row r="345" spans="1:8" x14ac:dyDescent="0.25">
      <c r="A345" s="84" t="s">
        <v>130</v>
      </c>
      <c r="B345" s="91">
        <v>72</v>
      </c>
      <c r="C345" s="103" t="s">
        <v>363</v>
      </c>
      <c r="D345" s="40" t="s">
        <v>1143</v>
      </c>
      <c r="E345" s="159"/>
      <c r="F345" s="104"/>
      <c r="G345" s="105"/>
      <c r="H345" s="124"/>
    </row>
    <row r="346" spans="1:8" x14ac:dyDescent="0.25">
      <c r="A346" s="92" t="s">
        <v>532</v>
      </c>
      <c r="B346" s="91">
        <v>68</v>
      </c>
      <c r="C346" s="40" t="s">
        <v>363</v>
      </c>
      <c r="D346" s="40" t="s">
        <v>533</v>
      </c>
      <c r="E346" s="159"/>
      <c r="F346" s="104"/>
      <c r="G346" s="105"/>
      <c r="H346" s="124"/>
    </row>
    <row r="347" spans="1:8" x14ac:dyDescent="0.25">
      <c r="A347" s="84" t="s">
        <v>131</v>
      </c>
      <c r="B347" s="91">
        <v>48</v>
      </c>
      <c r="C347" s="103" t="s">
        <v>492</v>
      </c>
      <c r="D347" s="41" t="s">
        <v>171</v>
      </c>
      <c r="E347" s="159"/>
      <c r="F347" s="104"/>
      <c r="G347" s="105"/>
      <c r="H347" s="124"/>
    </row>
    <row r="348" spans="1:8" x14ac:dyDescent="0.25">
      <c r="A348" s="84" t="s">
        <v>2010</v>
      </c>
      <c r="B348" s="185">
        <v>24</v>
      </c>
      <c r="C348" s="103" t="s">
        <v>363</v>
      </c>
      <c r="D348" s="40" t="s">
        <v>2007</v>
      </c>
      <c r="E348" s="159"/>
      <c r="F348" s="104"/>
      <c r="G348" s="105"/>
      <c r="H348" s="124"/>
    </row>
    <row r="349" spans="1:8" x14ac:dyDescent="0.25">
      <c r="A349" s="84" t="s">
        <v>2011</v>
      </c>
      <c r="B349" s="185">
        <v>24</v>
      </c>
      <c r="C349" s="103" t="s">
        <v>363</v>
      </c>
      <c r="D349" s="40" t="s">
        <v>2007</v>
      </c>
      <c r="E349" s="159"/>
      <c r="F349" s="104"/>
      <c r="G349" s="105"/>
      <c r="H349" s="124"/>
    </row>
    <row r="350" spans="1:8" x14ac:dyDescent="0.25">
      <c r="A350" s="87" t="s">
        <v>525</v>
      </c>
      <c r="B350" s="91">
        <v>76</v>
      </c>
      <c r="C350" s="40" t="s">
        <v>971</v>
      </c>
      <c r="D350" s="40" t="s">
        <v>297</v>
      </c>
      <c r="E350" s="159"/>
      <c r="F350" s="104"/>
      <c r="G350" s="105"/>
    </row>
    <row r="351" spans="1:8" x14ac:dyDescent="0.25">
      <c r="A351" s="84" t="s">
        <v>133</v>
      </c>
      <c r="B351" s="91">
        <v>58</v>
      </c>
      <c r="C351" s="103" t="s">
        <v>134</v>
      </c>
      <c r="D351" s="40" t="s">
        <v>129</v>
      </c>
      <c r="E351" s="159"/>
      <c r="F351" s="104"/>
      <c r="G351" s="105"/>
    </row>
    <row r="352" spans="1:8" x14ac:dyDescent="0.25">
      <c r="A352" s="87" t="s">
        <v>526</v>
      </c>
      <c r="B352" s="91">
        <v>76</v>
      </c>
      <c r="C352" s="40" t="s">
        <v>971</v>
      </c>
      <c r="D352" s="40" t="s">
        <v>297</v>
      </c>
      <c r="E352" s="159"/>
      <c r="F352" s="104"/>
      <c r="G352" s="105"/>
    </row>
    <row r="353" spans="1:8" x14ac:dyDescent="0.25">
      <c r="A353" s="84" t="s">
        <v>814</v>
      </c>
      <c r="B353" s="91">
        <v>58</v>
      </c>
      <c r="C353" s="103" t="s">
        <v>134</v>
      </c>
      <c r="D353" s="40" t="s">
        <v>129</v>
      </c>
      <c r="E353" s="159"/>
      <c r="F353" s="104"/>
      <c r="G353" s="105"/>
    </row>
    <row r="354" spans="1:8" x14ac:dyDescent="0.25">
      <c r="A354" s="84" t="s">
        <v>132</v>
      </c>
      <c r="B354" s="91">
        <v>48</v>
      </c>
      <c r="C354" s="103" t="s">
        <v>492</v>
      </c>
      <c r="D354" s="41" t="s">
        <v>171</v>
      </c>
      <c r="E354" s="159"/>
      <c r="F354" s="104"/>
      <c r="G354" s="105"/>
    </row>
    <row r="355" spans="1:8" x14ac:dyDescent="0.25">
      <c r="A355" s="84" t="s">
        <v>135</v>
      </c>
      <c r="B355" s="91">
        <v>64</v>
      </c>
      <c r="C355" s="103" t="s">
        <v>320</v>
      </c>
      <c r="D355" s="40" t="s">
        <v>136</v>
      </c>
      <c r="E355" s="159"/>
      <c r="F355" s="104"/>
      <c r="G355" s="105"/>
    </row>
    <row r="356" spans="1:8" x14ac:dyDescent="0.25">
      <c r="A356" s="101" t="s">
        <v>740</v>
      </c>
      <c r="B356" s="91">
        <v>76</v>
      </c>
      <c r="C356" s="40" t="s">
        <v>971</v>
      </c>
      <c r="D356" s="40" t="s">
        <v>297</v>
      </c>
      <c r="E356" s="159"/>
      <c r="F356" s="104"/>
      <c r="G356" s="105"/>
    </row>
    <row r="357" spans="1:8" x14ac:dyDescent="0.25">
      <c r="A357" s="87" t="s">
        <v>524</v>
      </c>
      <c r="B357" s="91">
        <v>76</v>
      </c>
      <c r="C357" s="40" t="s">
        <v>971</v>
      </c>
      <c r="D357" s="40" t="s">
        <v>297</v>
      </c>
      <c r="E357" s="159"/>
      <c r="F357" s="104"/>
      <c r="G357" s="105"/>
    </row>
    <row r="358" spans="1:8" x14ac:dyDescent="0.25">
      <c r="A358" s="84" t="s">
        <v>534</v>
      </c>
      <c r="B358" s="91">
        <v>48</v>
      </c>
      <c r="C358" s="40" t="s">
        <v>124</v>
      </c>
      <c r="D358" s="40" t="s">
        <v>125</v>
      </c>
      <c r="E358" s="159"/>
      <c r="F358" s="104"/>
      <c r="G358" s="105"/>
      <c r="H358" s="124"/>
    </row>
    <row r="359" spans="1:8" x14ac:dyDescent="0.25">
      <c r="A359" s="84" t="s">
        <v>137</v>
      </c>
      <c r="B359" s="91">
        <v>74</v>
      </c>
      <c r="C359" s="103" t="s">
        <v>148</v>
      </c>
      <c r="D359" s="40" t="s">
        <v>138</v>
      </c>
      <c r="E359" s="159"/>
      <c r="F359" s="104"/>
      <c r="G359" s="105"/>
      <c r="H359" s="124"/>
    </row>
    <row r="360" spans="1:8" x14ac:dyDescent="0.25">
      <c r="A360" s="84" t="s">
        <v>384</v>
      </c>
      <c r="B360" s="91">
        <v>58</v>
      </c>
      <c r="C360" s="40" t="s">
        <v>124</v>
      </c>
      <c r="D360" s="40" t="s">
        <v>1138</v>
      </c>
      <c r="E360" s="159"/>
      <c r="F360" s="104"/>
      <c r="G360" s="105"/>
      <c r="H360" s="124"/>
    </row>
    <row r="361" spans="1:8" x14ac:dyDescent="0.25">
      <c r="A361" s="87" t="s">
        <v>527</v>
      </c>
      <c r="B361" s="91">
        <v>76</v>
      </c>
      <c r="C361" s="40" t="s">
        <v>971</v>
      </c>
      <c r="D361" s="40" t="s">
        <v>296</v>
      </c>
      <c r="E361" s="159"/>
      <c r="F361" s="104"/>
      <c r="G361" s="105"/>
      <c r="H361" s="124"/>
    </row>
    <row r="362" spans="1:8" x14ac:dyDescent="0.25">
      <c r="A362" s="87" t="s">
        <v>615</v>
      </c>
      <c r="B362" s="91">
        <v>76</v>
      </c>
      <c r="C362" s="40" t="s">
        <v>971</v>
      </c>
      <c r="D362" s="40" t="s">
        <v>297</v>
      </c>
      <c r="E362" s="159"/>
      <c r="F362" s="104"/>
      <c r="G362" s="105"/>
      <c r="H362" s="124"/>
    </row>
    <row r="363" spans="1:8" x14ac:dyDescent="0.25">
      <c r="A363" s="84" t="s">
        <v>381</v>
      </c>
      <c r="B363" s="91">
        <v>76</v>
      </c>
      <c r="C363" s="40" t="s">
        <v>971</v>
      </c>
      <c r="D363" s="40" t="s">
        <v>298</v>
      </c>
      <c r="E363" s="159"/>
      <c r="F363" s="104"/>
      <c r="G363" s="105"/>
      <c r="H363" s="124"/>
    </row>
    <row r="364" spans="1:8" x14ac:dyDescent="0.25">
      <c r="A364" s="84" t="s">
        <v>536</v>
      </c>
      <c r="B364" s="91">
        <v>58</v>
      </c>
      <c r="C364" s="40" t="s">
        <v>124</v>
      </c>
      <c r="D364" s="40" t="s">
        <v>1138</v>
      </c>
      <c r="E364" s="159"/>
      <c r="F364" s="104"/>
      <c r="G364" s="105"/>
      <c r="H364" s="124"/>
    </row>
    <row r="365" spans="1:8" x14ac:dyDescent="0.25">
      <c r="A365" s="84" t="s">
        <v>139</v>
      </c>
      <c r="B365" s="91" t="s">
        <v>1234</v>
      </c>
      <c r="C365" s="103" t="s">
        <v>978</v>
      </c>
      <c r="D365" s="40" t="s">
        <v>299</v>
      </c>
      <c r="E365" s="159"/>
      <c r="F365" s="104"/>
      <c r="G365" s="105"/>
      <c r="H365" s="124"/>
    </row>
    <row r="366" spans="1:8" x14ac:dyDescent="0.25">
      <c r="A366" s="84" t="s">
        <v>140</v>
      </c>
      <c r="B366" s="91" t="s">
        <v>1234</v>
      </c>
      <c r="C366" s="103" t="s">
        <v>978</v>
      </c>
      <c r="D366" s="40" t="s">
        <v>469</v>
      </c>
      <c r="E366" s="159"/>
      <c r="F366" s="104"/>
      <c r="G366" s="105"/>
      <c r="H366" s="124"/>
    </row>
    <row r="367" spans="1:8" x14ac:dyDescent="0.25">
      <c r="A367" s="84" t="s">
        <v>141</v>
      </c>
      <c r="B367" s="91">
        <v>72</v>
      </c>
      <c r="C367" s="40" t="s">
        <v>970</v>
      </c>
      <c r="D367" s="40" t="s">
        <v>470</v>
      </c>
      <c r="E367" s="41" t="s">
        <v>817</v>
      </c>
      <c r="F367" s="40" t="s">
        <v>361</v>
      </c>
      <c r="G367" s="91">
        <v>149</v>
      </c>
      <c r="H367" s="124"/>
    </row>
    <row r="368" spans="1:8" x14ac:dyDescent="0.25">
      <c r="A368" s="84" t="s">
        <v>535</v>
      </c>
      <c r="B368" s="91">
        <v>58</v>
      </c>
      <c r="C368" s="40" t="s">
        <v>124</v>
      </c>
      <c r="D368" s="40" t="s">
        <v>1138</v>
      </c>
      <c r="E368" s="159"/>
      <c r="F368" s="104"/>
      <c r="G368" s="105"/>
      <c r="H368" s="124"/>
    </row>
    <row r="369" spans="1:8" x14ac:dyDescent="0.25">
      <c r="A369" s="84" t="s">
        <v>144</v>
      </c>
      <c r="B369" s="91">
        <v>68</v>
      </c>
      <c r="C369" s="103" t="s">
        <v>803</v>
      </c>
      <c r="D369" s="40" t="s">
        <v>143</v>
      </c>
      <c r="E369" s="159"/>
      <c r="F369" s="104"/>
      <c r="G369" s="105"/>
      <c r="H369" s="124"/>
    </row>
    <row r="370" spans="1:8" x14ac:dyDescent="0.25">
      <c r="A370" s="94" t="s">
        <v>616</v>
      </c>
      <c r="B370" s="91">
        <v>69</v>
      </c>
      <c r="C370" s="40" t="s">
        <v>979</v>
      </c>
      <c r="D370" s="40" t="s">
        <v>295</v>
      </c>
      <c r="E370" s="159"/>
      <c r="F370" s="104"/>
      <c r="G370" s="105"/>
    </row>
    <row r="371" spans="1:8" x14ac:dyDescent="0.25">
      <c r="A371" s="84" t="s">
        <v>142</v>
      </c>
      <c r="B371" s="91">
        <v>68</v>
      </c>
      <c r="C371" s="103" t="s">
        <v>803</v>
      </c>
      <c r="D371" s="40" t="s">
        <v>143</v>
      </c>
      <c r="E371" s="159"/>
      <c r="F371" s="104"/>
      <c r="G371" s="105"/>
    </row>
    <row r="372" spans="1:8" x14ac:dyDescent="0.25">
      <c r="A372" s="84" t="s">
        <v>385</v>
      </c>
      <c r="B372" s="91">
        <v>89</v>
      </c>
      <c r="C372" s="40" t="s">
        <v>358</v>
      </c>
      <c r="D372" s="40" t="s">
        <v>1159</v>
      </c>
      <c r="E372" s="159"/>
      <c r="F372" s="104"/>
      <c r="G372" s="105"/>
    </row>
    <row r="373" spans="1:8" x14ac:dyDescent="0.25">
      <c r="A373" s="84" t="s">
        <v>1165</v>
      </c>
      <c r="B373" s="91">
        <v>96</v>
      </c>
      <c r="C373" s="40" t="s">
        <v>985</v>
      </c>
      <c r="D373" s="40" t="s">
        <v>210</v>
      </c>
      <c r="E373" s="159"/>
      <c r="F373" s="104"/>
      <c r="G373" s="105"/>
    </row>
    <row r="374" spans="1:8" x14ac:dyDescent="0.25">
      <c r="A374" s="87" t="s">
        <v>617</v>
      </c>
      <c r="B374" s="91">
        <v>96</v>
      </c>
      <c r="C374" s="40" t="s">
        <v>985</v>
      </c>
      <c r="D374" s="40" t="s">
        <v>210</v>
      </c>
      <c r="E374" s="159"/>
      <c r="F374" s="104"/>
      <c r="G374" s="105"/>
    </row>
    <row r="375" spans="1:8" x14ac:dyDescent="0.25">
      <c r="A375" s="84" t="s">
        <v>743</v>
      </c>
      <c r="B375" s="91">
        <v>74</v>
      </c>
      <c r="C375" s="40" t="s">
        <v>810</v>
      </c>
      <c r="D375" s="40" t="s">
        <v>1141</v>
      </c>
      <c r="E375" s="159"/>
      <c r="F375" s="104"/>
      <c r="G375" s="105"/>
    </row>
    <row r="376" spans="1:8" x14ac:dyDescent="0.25">
      <c r="A376" s="84" t="s">
        <v>744</v>
      </c>
      <c r="B376" s="91">
        <v>74</v>
      </c>
      <c r="C376" s="40" t="s">
        <v>810</v>
      </c>
      <c r="D376" s="40" t="s">
        <v>1141</v>
      </c>
      <c r="E376" s="159"/>
      <c r="F376" s="104"/>
      <c r="G376" s="105"/>
    </row>
    <row r="377" spans="1:8" x14ac:dyDescent="0.25">
      <c r="A377" s="84" t="s">
        <v>386</v>
      </c>
      <c r="B377" s="91">
        <v>74</v>
      </c>
      <c r="C377" s="40" t="s">
        <v>810</v>
      </c>
      <c r="D377" s="40" t="s">
        <v>1141</v>
      </c>
      <c r="E377" s="159"/>
      <c r="F377" s="104"/>
      <c r="G377" s="105"/>
    </row>
    <row r="378" spans="1:8" x14ac:dyDescent="0.25">
      <c r="A378" s="84" t="s">
        <v>745</v>
      </c>
      <c r="B378" s="91">
        <v>74</v>
      </c>
      <c r="C378" s="40" t="s">
        <v>810</v>
      </c>
      <c r="D378" s="40" t="s">
        <v>1141</v>
      </c>
      <c r="E378" s="159"/>
      <c r="F378" s="104"/>
      <c r="G378" s="105"/>
    </row>
    <row r="379" spans="1:8" x14ac:dyDescent="0.25">
      <c r="A379" s="84" t="s">
        <v>746</v>
      </c>
      <c r="B379" s="91">
        <v>74</v>
      </c>
      <c r="C379" s="40" t="s">
        <v>810</v>
      </c>
      <c r="D379" s="40" t="s">
        <v>1141</v>
      </c>
      <c r="E379" s="159"/>
      <c r="F379" s="104"/>
      <c r="G379" s="105"/>
    </row>
    <row r="380" spans="1:8" x14ac:dyDescent="0.25">
      <c r="A380" s="84" t="s">
        <v>747</v>
      </c>
      <c r="B380" s="91">
        <v>109</v>
      </c>
      <c r="C380" s="40" t="s">
        <v>53</v>
      </c>
      <c r="D380" s="40" t="s">
        <v>1142</v>
      </c>
      <c r="E380" s="159"/>
      <c r="F380" s="104"/>
      <c r="G380" s="105"/>
      <c r="H380" s="124"/>
    </row>
    <row r="381" spans="1:8" x14ac:dyDescent="0.25">
      <c r="A381" s="84" t="s">
        <v>748</v>
      </c>
      <c r="B381" s="91">
        <v>109</v>
      </c>
      <c r="C381" s="40" t="s">
        <v>53</v>
      </c>
      <c r="D381" s="40" t="s">
        <v>1142</v>
      </c>
      <c r="E381" s="159"/>
      <c r="F381" s="104"/>
      <c r="G381" s="105"/>
      <c r="H381" s="124"/>
    </row>
    <row r="382" spans="1:8" x14ac:dyDescent="0.25">
      <c r="A382" s="84" t="s">
        <v>387</v>
      </c>
      <c r="B382" s="91">
        <v>109</v>
      </c>
      <c r="C382" s="40" t="s">
        <v>53</v>
      </c>
      <c r="D382" s="40" t="s">
        <v>1142</v>
      </c>
      <c r="E382" s="159"/>
      <c r="F382" s="104"/>
      <c r="G382" s="105"/>
      <c r="H382" s="124"/>
    </row>
    <row r="383" spans="1:8" x14ac:dyDescent="0.25">
      <c r="A383" s="84" t="s">
        <v>749</v>
      </c>
      <c r="B383" s="91">
        <v>109</v>
      </c>
      <c r="C383" s="40" t="s">
        <v>53</v>
      </c>
      <c r="D383" s="40" t="s">
        <v>1142</v>
      </c>
      <c r="E383" s="159"/>
      <c r="F383" s="104"/>
      <c r="G383" s="105"/>
      <c r="H383" s="124"/>
    </row>
    <row r="384" spans="1:8" x14ac:dyDescent="0.25">
      <c r="A384" s="84" t="s">
        <v>750</v>
      </c>
      <c r="B384" s="91">
        <v>109</v>
      </c>
      <c r="C384" s="40" t="s">
        <v>53</v>
      </c>
      <c r="D384" s="40" t="s">
        <v>1142</v>
      </c>
      <c r="E384" s="159"/>
      <c r="F384" s="104"/>
      <c r="G384" s="105"/>
      <c r="H384" s="124"/>
    </row>
    <row r="385" spans="1:8" x14ac:dyDescent="0.25">
      <c r="A385" s="84" t="s">
        <v>145</v>
      </c>
      <c r="B385" s="91">
        <v>76</v>
      </c>
      <c r="C385" s="103" t="s">
        <v>540</v>
      </c>
      <c r="D385" s="40" t="s">
        <v>815</v>
      </c>
      <c r="E385" s="159"/>
      <c r="F385" s="104"/>
      <c r="G385" s="105"/>
      <c r="H385" s="124"/>
    </row>
    <row r="386" spans="1:8" x14ac:dyDescent="0.25">
      <c r="A386" s="84" t="s">
        <v>146</v>
      </c>
      <c r="B386" s="91">
        <v>76</v>
      </c>
      <c r="C386" s="103" t="s">
        <v>540</v>
      </c>
      <c r="D386" s="40" t="s">
        <v>815</v>
      </c>
      <c r="E386" s="159"/>
      <c r="F386" s="104"/>
      <c r="G386" s="105"/>
      <c r="H386" s="124"/>
    </row>
    <row r="387" spans="1:8" x14ac:dyDescent="0.25">
      <c r="A387" s="84" t="s">
        <v>147</v>
      </c>
      <c r="B387" s="91">
        <v>78</v>
      </c>
      <c r="C387" s="103" t="s">
        <v>148</v>
      </c>
      <c r="D387" s="40" t="s">
        <v>149</v>
      </c>
      <c r="E387" s="159"/>
      <c r="F387" s="104"/>
      <c r="G387" s="105"/>
      <c r="H387" s="124"/>
    </row>
    <row r="388" spans="1:8" x14ac:dyDescent="0.25">
      <c r="A388" s="87" t="s">
        <v>530</v>
      </c>
      <c r="B388" s="91">
        <v>96</v>
      </c>
      <c r="C388" s="40" t="s">
        <v>985</v>
      </c>
      <c r="D388" s="40" t="s">
        <v>210</v>
      </c>
      <c r="E388" s="159"/>
      <c r="F388" s="104"/>
      <c r="G388" s="105"/>
      <c r="H388" s="124"/>
    </row>
    <row r="389" spans="1:8" x14ac:dyDescent="0.25">
      <c r="A389" s="87" t="s">
        <v>150</v>
      </c>
      <c r="B389" s="91">
        <v>89</v>
      </c>
      <c r="C389" s="103" t="s">
        <v>148</v>
      </c>
      <c r="D389" s="40" t="s">
        <v>816</v>
      </c>
      <c r="E389" s="159"/>
      <c r="F389" s="104"/>
      <c r="G389" s="105"/>
      <c r="H389" s="124"/>
    </row>
    <row r="390" spans="1:8" x14ac:dyDescent="0.25">
      <c r="A390" s="87" t="s">
        <v>151</v>
      </c>
      <c r="B390" s="91">
        <v>99</v>
      </c>
      <c r="C390" s="103" t="s">
        <v>366</v>
      </c>
      <c r="D390" s="40" t="s">
        <v>597</v>
      </c>
      <c r="E390" s="159"/>
      <c r="F390" s="104"/>
      <c r="G390" s="105"/>
      <c r="H390" s="124"/>
    </row>
    <row r="391" spans="1:8" x14ac:dyDescent="0.25">
      <c r="A391" s="87" t="s">
        <v>152</v>
      </c>
      <c r="B391" s="91">
        <v>99</v>
      </c>
      <c r="C391" s="103" t="s">
        <v>366</v>
      </c>
      <c r="D391" s="40" t="s">
        <v>597</v>
      </c>
      <c r="E391" s="159"/>
      <c r="F391" s="104"/>
      <c r="G391" s="105"/>
      <c r="H391" s="124"/>
    </row>
    <row r="392" spans="1:8" x14ac:dyDescent="0.25">
      <c r="A392" s="87" t="s">
        <v>153</v>
      </c>
      <c r="B392" s="91">
        <v>99</v>
      </c>
      <c r="C392" s="103" t="s">
        <v>366</v>
      </c>
      <c r="D392" s="40" t="s">
        <v>597</v>
      </c>
      <c r="E392" s="159"/>
      <c r="F392" s="104"/>
      <c r="G392" s="105"/>
      <c r="H392" s="124"/>
    </row>
    <row r="393" spans="1:8" x14ac:dyDescent="0.25">
      <c r="A393" s="84" t="s">
        <v>154</v>
      </c>
      <c r="B393" s="91">
        <v>72</v>
      </c>
      <c r="C393" s="103" t="s">
        <v>970</v>
      </c>
      <c r="D393" s="40" t="s">
        <v>471</v>
      </c>
      <c r="E393" s="40" t="s">
        <v>817</v>
      </c>
      <c r="F393" s="40" t="s">
        <v>361</v>
      </c>
      <c r="G393" s="91">
        <v>149</v>
      </c>
      <c r="H393" s="124"/>
    </row>
    <row r="394" spans="1:8" x14ac:dyDescent="0.25">
      <c r="A394" s="84" t="s">
        <v>155</v>
      </c>
      <c r="B394" s="91">
        <v>72</v>
      </c>
      <c r="C394" s="103" t="s">
        <v>970</v>
      </c>
      <c r="D394" s="40" t="s">
        <v>471</v>
      </c>
      <c r="E394" s="40" t="s">
        <v>817</v>
      </c>
      <c r="F394" s="40" t="s">
        <v>361</v>
      </c>
      <c r="G394" s="91">
        <v>149</v>
      </c>
      <c r="H394" s="124"/>
    </row>
    <row r="395" spans="1:8" x14ac:dyDescent="0.25">
      <c r="A395" s="92" t="s">
        <v>156</v>
      </c>
      <c r="B395" s="91">
        <v>69</v>
      </c>
      <c r="C395" s="103" t="s">
        <v>979</v>
      </c>
      <c r="D395" s="40" t="s">
        <v>295</v>
      </c>
      <c r="E395" s="159"/>
      <c r="F395" s="104"/>
      <c r="G395" s="105"/>
      <c r="H395" s="124"/>
    </row>
    <row r="396" spans="1:8" x14ac:dyDescent="0.25">
      <c r="A396" s="92" t="s">
        <v>157</v>
      </c>
      <c r="B396" s="91">
        <v>69</v>
      </c>
      <c r="C396" s="103" t="s">
        <v>979</v>
      </c>
      <c r="D396" s="40" t="s">
        <v>295</v>
      </c>
      <c r="E396" s="159"/>
      <c r="F396" s="104"/>
      <c r="G396" s="105"/>
      <c r="H396" s="124"/>
    </row>
    <row r="397" spans="1:8" x14ac:dyDescent="0.25">
      <c r="A397" s="84" t="s">
        <v>158</v>
      </c>
      <c r="B397" s="91">
        <v>98</v>
      </c>
      <c r="C397" s="103" t="s">
        <v>980</v>
      </c>
      <c r="D397" s="40" t="s">
        <v>33</v>
      </c>
      <c r="E397" s="159"/>
      <c r="F397" s="104"/>
      <c r="G397" s="105"/>
    </row>
    <row r="398" spans="1:8" x14ac:dyDescent="0.25">
      <c r="A398" s="84" t="s">
        <v>380</v>
      </c>
      <c r="B398" s="91">
        <v>68</v>
      </c>
      <c r="C398" s="40" t="s">
        <v>237</v>
      </c>
      <c r="D398" s="40" t="s">
        <v>1218</v>
      </c>
      <c r="E398" s="160"/>
      <c r="F398" s="186"/>
      <c r="G398" s="161"/>
    </row>
    <row r="399" spans="1:8" x14ac:dyDescent="0.25">
      <c r="A399" s="84" t="s">
        <v>159</v>
      </c>
      <c r="B399" s="91">
        <v>72</v>
      </c>
      <c r="C399" s="103" t="s">
        <v>970</v>
      </c>
      <c r="D399" s="40" t="s">
        <v>471</v>
      </c>
      <c r="E399" s="40" t="s">
        <v>817</v>
      </c>
      <c r="F399" s="40" t="s">
        <v>361</v>
      </c>
      <c r="G399" s="91">
        <v>149</v>
      </c>
    </row>
    <row r="400" spans="1:8" x14ac:dyDescent="0.25">
      <c r="A400" s="84" t="s">
        <v>160</v>
      </c>
      <c r="B400" s="91">
        <v>72</v>
      </c>
      <c r="C400" s="103" t="s">
        <v>970</v>
      </c>
      <c r="D400" s="40" t="s">
        <v>471</v>
      </c>
      <c r="E400" s="40" t="s">
        <v>817</v>
      </c>
      <c r="F400" s="40" t="s">
        <v>361</v>
      </c>
      <c r="G400" s="91">
        <v>149</v>
      </c>
    </row>
    <row r="401" spans="1:7" x14ac:dyDescent="0.25">
      <c r="A401" s="84" t="s">
        <v>161</v>
      </c>
      <c r="B401" s="91">
        <v>98</v>
      </c>
      <c r="C401" s="103" t="s">
        <v>980</v>
      </c>
      <c r="D401" s="40" t="s">
        <v>1236</v>
      </c>
      <c r="E401" s="159"/>
      <c r="F401" s="104"/>
      <c r="G401" s="105"/>
    </row>
    <row r="402" spans="1:7" x14ac:dyDescent="0.25">
      <c r="A402" s="84" t="s">
        <v>388</v>
      </c>
      <c r="B402" s="91">
        <v>89</v>
      </c>
      <c r="C402" s="40" t="s">
        <v>53</v>
      </c>
      <c r="D402" s="40" t="s">
        <v>829</v>
      </c>
      <c r="E402" s="159"/>
      <c r="F402" s="104"/>
      <c r="G402" s="105"/>
    </row>
    <row r="403" spans="1:7" x14ac:dyDescent="0.25">
      <c r="A403" s="84" t="s">
        <v>162</v>
      </c>
      <c r="B403" s="91">
        <v>48</v>
      </c>
      <c r="C403" s="103" t="s">
        <v>124</v>
      </c>
      <c r="D403" s="40" t="s">
        <v>125</v>
      </c>
      <c r="E403" s="159"/>
      <c r="F403" s="104"/>
      <c r="G403" s="105"/>
    </row>
    <row r="404" spans="1:7" x14ac:dyDescent="0.25">
      <c r="A404" s="84" t="s">
        <v>389</v>
      </c>
      <c r="B404" s="91">
        <v>107</v>
      </c>
      <c r="C404" s="40" t="s">
        <v>148</v>
      </c>
      <c r="D404" s="40" t="s">
        <v>1139</v>
      </c>
      <c r="E404" s="159"/>
      <c r="F404" s="104"/>
      <c r="G404" s="105"/>
    </row>
    <row r="405" spans="1:7" x14ac:dyDescent="0.25">
      <c r="A405" s="84" t="s">
        <v>1284</v>
      </c>
      <c r="B405" s="91">
        <v>165</v>
      </c>
      <c r="C405" s="40" t="s">
        <v>830</v>
      </c>
      <c r="D405" s="40" t="s">
        <v>1140</v>
      </c>
      <c r="E405" s="159"/>
      <c r="F405" s="104"/>
      <c r="G405" s="105"/>
    </row>
    <row r="406" spans="1:7" x14ac:dyDescent="0.25">
      <c r="A406" s="84" t="s">
        <v>390</v>
      </c>
      <c r="B406" s="91">
        <v>165</v>
      </c>
      <c r="C406" s="40" t="s">
        <v>830</v>
      </c>
      <c r="D406" s="40" t="s">
        <v>1140</v>
      </c>
      <c r="E406" s="159"/>
      <c r="F406" s="104"/>
      <c r="G406" s="105"/>
    </row>
    <row r="407" spans="1:7" x14ac:dyDescent="0.25">
      <c r="A407" s="84" t="s">
        <v>163</v>
      </c>
      <c r="B407" s="91">
        <v>48</v>
      </c>
      <c r="C407" s="103" t="s">
        <v>124</v>
      </c>
      <c r="D407" s="40" t="s">
        <v>125</v>
      </c>
      <c r="E407" s="159"/>
      <c r="F407" s="104"/>
      <c r="G407" s="105"/>
    </row>
    <row r="408" spans="1:7" x14ac:dyDescent="0.25">
      <c r="A408" s="84" t="s">
        <v>382</v>
      </c>
      <c r="B408" s="91">
        <v>99</v>
      </c>
      <c r="C408" s="40" t="s">
        <v>742</v>
      </c>
      <c r="D408" s="40" t="s">
        <v>1217</v>
      </c>
      <c r="E408" s="159"/>
      <c r="F408" s="104"/>
      <c r="G408" s="105"/>
    </row>
    <row r="409" spans="1:7" x14ac:dyDescent="0.25">
      <c r="A409" s="84" t="s">
        <v>164</v>
      </c>
      <c r="B409" s="91">
        <v>48</v>
      </c>
      <c r="C409" s="103" t="s">
        <v>124</v>
      </c>
      <c r="D409" s="40" t="s">
        <v>125</v>
      </c>
      <c r="E409" s="159"/>
      <c r="F409" s="104"/>
      <c r="G409" s="105"/>
    </row>
    <row r="410" spans="1:7" x14ac:dyDescent="0.25">
      <c r="A410" s="92" t="s">
        <v>383</v>
      </c>
      <c r="B410" s="91">
        <v>99</v>
      </c>
      <c r="C410" s="40" t="s">
        <v>742</v>
      </c>
      <c r="D410" s="40" t="s">
        <v>1217</v>
      </c>
      <c r="E410" s="159"/>
      <c r="F410" s="104"/>
      <c r="G410" s="105"/>
    </row>
    <row r="411" spans="1:7" x14ac:dyDescent="0.25">
      <c r="A411" s="84" t="s">
        <v>165</v>
      </c>
      <c r="B411" s="91">
        <v>48</v>
      </c>
      <c r="C411" s="103" t="s">
        <v>124</v>
      </c>
      <c r="D411" s="40" t="s">
        <v>125</v>
      </c>
      <c r="E411" s="159"/>
      <c r="F411" s="104"/>
      <c r="G411" s="105"/>
    </row>
    <row r="412" spans="1:7" x14ac:dyDescent="0.25">
      <c r="A412" s="97" t="s">
        <v>166</v>
      </c>
      <c r="B412" s="91">
        <v>48</v>
      </c>
      <c r="C412" s="103" t="s">
        <v>124</v>
      </c>
      <c r="D412" s="40" t="s">
        <v>125</v>
      </c>
      <c r="E412" s="159"/>
      <c r="F412" s="104"/>
      <c r="G412" s="105"/>
    </row>
    <row r="413" spans="1:7" x14ac:dyDescent="0.25">
      <c r="A413" s="92" t="s">
        <v>223</v>
      </c>
      <c r="B413" s="91">
        <v>48</v>
      </c>
      <c r="C413" s="40" t="s">
        <v>124</v>
      </c>
      <c r="D413" s="40" t="s">
        <v>125</v>
      </c>
      <c r="E413" s="159"/>
      <c r="F413" s="104"/>
      <c r="G413" s="105"/>
    </row>
    <row r="414" spans="1:7" x14ac:dyDescent="0.25">
      <c r="A414" s="87" t="s">
        <v>167</v>
      </c>
      <c r="B414" s="91">
        <v>46</v>
      </c>
      <c r="C414" s="103" t="s">
        <v>363</v>
      </c>
      <c r="D414" s="41" t="s">
        <v>1134</v>
      </c>
      <c r="E414" s="159"/>
      <c r="F414" s="104"/>
      <c r="G414" s="105"/>
    </row>
    <row r="415" spans="1:7" x14ac:dyDescent="0.25">
      <c r="A415" s="87" t="s">
        <v>168</v>
      </c>
      <c r="B415" s="91">
        <v>46</v>
      </c>
      <c r="C415" s="103" t="s">
        <v>363</v>
      </c>
      <c r="D415" s="41" t="s">
        <v>1134</v>
      </c>
      <c r="E415" s="159"/>
      <c r="F415" s="104"/>
      <c r="G415" s="105"/>
    </row>
    <row r="416" spans="1:7" x14ac:dyDescent="0.25">
      <c r="A416" s="84" t="s">
        <v>169</v>
      </c>
      <c r="B416" s="91">
        <v>48</v>
      </c>
      <c r="C416" s="103" t="s">
        <v>363</v>
      </c>
      <c r="D416" s="41" t="s">
        <v>1235</v>
      </c>
      <c r="E416" s="159"/>
      <c r="F416" s="104"/>
      <c r="G416" s="105"/>
    </row>
    <row r="417" spans="1:7" x14ac:dyDescent="0.25">
      <c r="A417" s="84" t="s">
        <v>172</v>
      </c>
      <c r="B417" s="91">
        <v>48</v>
      </c>
      <c r="C417" s="40" t="s">
        <v>492</v>
      </c>
      <c r="D417" s="40" t="s">
        <v>171</v>
      </c>
      <c r="E417" s="159"/>
      <c r="F417" s="104"/>
      <c r="G417" s="105"/>
    </row>
    <row r="418" spans="1:7" x14ac:dyDescent="0.25">
      <c r="A418" s="84" t="s">
        <v>435</v>
      </c>
      <c r="B418" s="91">
        <v>48</v>
      </c>
      <c r="C418" s="103" t="s">
        <v>492</v>
      </c>
      <c r="D418" s="40" t="s">
        <v>171</v>
      </c>
      <c r="E418" s="159"/>
      <c r="F418" s="104"/>
      <c r="G418" s="105"/>
    </row>
    <row r="419" spans="1:7" x14ac:dyDescent="0.25">
      <c r="A419" s="84" t="s">
        <v>173</v>
      </c>
      <c r="B419" s="91">
        <v>48</v>
      </c>
      <c r="C419" s="103" t="s">
        <v>492</v>
      </c>
      <c r="D419" s="40" t="s">
        <v>171</v>
      </c>
      <c r="E419" s="159"/>
      <c r="F419" s="104"/>
      <c r="G419" s="105"/>
    </row>
    <row r="420" spans="1:7" x14ac:dyDescent="0.25">
      <c r="A420" s="84" t="s">
        <v>170</v>
      </c>
      <c r="B420" s="91">
        <v>48</v>
      </c>
      <c r="C420" s="103" t="s">
        <v>492</v>
      </c>
      <c r="D420" s="40" t="s">
        <v>171</v>
      </c>
      <c r="E420" s="159"/>
      <c r="F420" s="104"/>
      <c r="G420" s="105"/>
    </row>
    <row r="421" spans="1:7" x14ac:dyDescent="0.25">
      <c r="A421" s="84" t="s">
        <v>174</v>
      </c>
      <c r="B421" s="91">
        <v>48</v>
      </c>
      <c r="C421" s="103" t="s">
        <v>492</v>
      </c>
      <c r="D421" s="40" t="s">
        <v>171</v>
      </c>
      <c r="E421" s="159"/>
      <c r="F421" s="104"/>
      <c r="G421" s="105"/>
    </row>
    <row r="422" spans="1:7" x14ac:dyDescent="0.25">
      <c r="A422" s="92" t="s">
        <v>175</v>
      </c>
      <c r="B422" s="91">
        <v>74</v>
      </c>
      <c r="C422" s="103" t="s">
        <v>148</v>
      </c>
      <c r="D422" s="40" t="s">
        <v>138</v>
      </c>
      <c r="E422" s="159"/>
      <c r="F422" s="104"/>
      <c r="G422" s="105"/>
    </row>
    <row r="423" spans="1:7" x14ac:dyDescent="0.25">
      <c r="A423" s="84" t="s">
        <v>176</v>
      </c>
      <c r="B423" s="91" t="s">
        <v>1008</v>
      </c>
      <c r="C423" s="40" t="s">
        <v>981</v>
      </c>
      <c r="D423" s="40" t="s">
        <v>376</v>
      </c>
      <c r="E423" s="159"/>
      <c r="F423" s="104"/>
      <c r="G423" s="105"/>
    </row>
    <row r="424" spans="1:7" x14ac:dyDescent="0.25">
      <c r="A424" s="92" t="s">
        <v>182</v>
      </c>
      <c r="B424" s="91" t="s">
        <v>1239</v>
      </c>
      <c r="C424" s="103" t="s">
        <v>982</v>
      </c>
      <c r="D424" s="40" t="s">
        <v>1447</v>
      </c>
      <c r="E424" s="159"/>
      <c r="F424" s="104"/>
      <c r="G424" s="105"/>
    </row>
    <row r="425" spans="1:7" x14ac:dyDescent="0.25">
      <c r="A425" s="84" t="s">
        <v>178</v>
      </c>
      <c r="B425" s="91" t="s">
        <v>1602</v>
      </c>
      <c r="C425" s="103" t="s">
        <v>824</v>
      </c>
      <c r="D425" s="40" t="s">
        <v>1650</v>
      </c>
      <c r="E425" s="159"/>
      <c r="F425" s="104"/>
      <c r="G425" s="105"/>
    </row>
    <row r="426" spans="1:7" x14ac:dyDescent="0.25">
      <c r="A426" s="84" t="s">
        <v>818</v>
      </c>
      <c r="B426" s="91" t="s">
        <v>1602</v>
      </c>
      <c r="C426" s="40" t="s">
        <v>824</v>
      </c>
      <c r="D426" s="40" t="s">
        <v>1650</v>
      </c>
      <c r="E426" s="159"/>
      <c r="F426" s="104"/>
      <c r="G426" s="105"/>
    </row>
    <row r="427" spans="1:7" x14ac:dyDescent="0.25">
      <c r="A427" s="84" t="s">
        <v>178</v>
      </c>
      <c r="B427" s="91" t="s">
        <v>1306</v>
      </c>
      <c r="C427" s="40" t="s">
        <v>1304</v>
      </c>
      <c r="D427" s="40" t="s">
        <v>1305</v>
      </c>
      <c r="E427" s="159"/>
      <c r="F427" s="104"/>
      <c r="G427" s="105"/>
    </row>
    <row r="428" spans="1:7" x14ac:dyDescent="0.25">
      <c r="A428" s="84" t="s">
        <v>818</v>
      </c>
      <c r="B428" s="91" t="s">
        <v>1306</v>
      </c>
      <c r="C428" s="40" t="s">
        <v>1304</v>
      </c>
      <c r="D428" s="40" t="s">
        <v>1305</v>
      </c>
      <c r="E428" s="159"/>
      <c r="F428" s="104"/>
      <c r="G428" s="105"/>
    </row>
    <row r="429" spans="1:7" x14ac:dyDescent="0.25">
      <c r="A429" s="84" t="s">
        <v>177</v>
      </c>
      <c r="B429" s="91" t="s">
        <v>1008</v>
      </c>
      <c r="C429" s="40" t="s">
        <v>981</v>
      </c>
      <c r="D429" s="40" t="s">
        <v>209</v>
      </c>
      <c r="E429" s="159"/>
      <c r="F429" s="104"/>
      <c r="G429" s="105"/>
    </row>
    <row r="430" spans="1:7" x14ac:dyDescent="0.25">
      <c r="A430" s="84" t="s">
        <v>179</v>
      </c>
      <c r="B430" s="91" t="s">
        <v>1239</v>
      </c>
      <c r="C430" s="103" t="s">
        <v>981</v>
      </c>
      <c r="D430" s="40" t="s">
        <v>1448</v>
      </c>
      <c r="E430" s="159"/>
      <c r="F430" s="104"/>
      <c r="G430" s="105"/>
    </row>
    <row r="431" spans="1:7" x14ac:dyDescent="0.25">
      <c r="A431" s="84" t="s">
        <v>180</v>
      </c>
      <c r="B431" s="91" t="s">
        <v>1238</v>
      </c>
      <c r="C431" s="103" t="s">
        <v>982</v>
      </c>
      <c r="D431" s="40" t="s">
        <v>34</v>
      </c>
      <c r="E431" s="159"/>
      <c r="F431" s="104"/>
      <c r="G431" s="105"/>
    </row>
    <row r="432" spans="1:7" x14ac:dyDescent="0.25">
      <c r="A432" s="92" t="s">
        <v>181</v>
      </c>
      <c r="B432" s="91" t="s">
        <v>1239</v>
      </c>
      <c r="C432" s="103" t="s">
        <v>982</v>
      </c>
      <c r="D432" s="40" t="s">
        <v>1447</v>
      </c>
      <c r="E432" s="159"/>
      <c r="F432" s="104"/>
      <c r="G432" s="105"/>
    </row>
    <row r="433" spans="1:7" x14ac:dyDescent="0.25">
      <c r="A433" s="84" t="s">
        <v>183</v>
      </c>
      <c r="B433" s="91">
        <v>58</v>
      </c>
      <c r="C433" s="40" t="s">
        <v>84</v>
      </c>
      <c r="D433" s="40" t="s">
        <v>85</v>
      </c>
      <c r="E433" s="159"/>
      <c r="F433" s="104"/>
      <c r="G433" s="105"/>
    </row>
    <row r="434" spans="1:7" x14ac:dyDescent="0.25">
      <c r="A434" s="84" t="s">
        <v>531</v>
      </c>
      <c r="B434" s="91" t="s">
        <v>1237</v>
      </c>
      <c r="C434" s="40" t="s">
        <v>831</v>
      </c>
      <c r="D434" s="40" t="s">
        <v>375</v>
      </c>
      <c r="E434" s="159"/>
      <c r="F434" s="104"/>
      <c r="G434" s="105"/>
    </row>
    <row r="435" spans="1:7" x14ac:dyDescent="0.25">
      <c r="A435" s="84" t="s">
        <v>184</v>
      </c>
      <c r="B435" s="91">
        <v>139</v>
      </c>
      <c r="C435" s="40" t="s">
        <v>84</v>
      </c>
      <c r="D435" s="40" t="s">
        <v>185</v>
      </c>
      <c r="E435" s="159"/>
      <c r="F435" s="104"/>
      <c r="G435" s="105"/>
    </row>
    <row r="436" spans="1:7" x14ac:dyDescent="0.25">
      <c r="A436" s="84" t="s">
        <v>186</v>
      </c>
      <c r="B436" s="91">
        <v>168</v>
      </c>
      <c r="C436" s="40" t="s">
        <v>820</v>
      </c>
      <c r="D436" s="40" t="s">
        <v>187</v>
      </c>
      <c r="E436" s="159"/>
      <c r="F436" s="104"/>
      <c r="G436" s="105"/>
    </row>
    <row r="437" spans="1:7" x14ac:dyDescent="0.25">
      <c r="A437" s="84" t="s">
        <v>1869</v>
      </c>
      <c r="B437" s="91">
        <v>109</v>
      </c>
      <c r="C437" s="40" t="s">
        <v>1871</v>
      </c>
      <c r="D437" s="40" t="s">
        <v>1872</v>
      </c>
      <c r="E437" s="159"/>
      <c r="F437" s="104"/>
      <c r="G437" s="105"/>
    </row>
    <row r="438" spans="1:7" x14ac:dyDescent="0.25">
      <c r="A438" s="84" t="s">
        <v>1870</v>
      </c>
      <c r="B438" s="91">
        <v>158</v>
      </c>
      <c r="C438" s="40" t="s">
        <v>495</v>
      </c>
      <c r="D438" s="40" t="s">
        <v>1873</v>
      </c>
      <c r="E438" s="159"/>
      <c r="F438" s="104"/>
      <c r="G438" s="105"/>
    </row>
    <row r="439" spans="1:7" x14ac:dyDescent="0.25">
      <c r="A439" s="84" t="s">
        <v>391</v>
      </c>
      <c r="B439" s="91" t="s">
        <v>1570</v>
      </c>
      <c r="C439" s="40" t="s">
        <v>1521</v>
      </c>
      <c r="D439" s="40" t="s">
        <v>374</v>
      </c>
      <c r="E439" s="159"/>
      <c r="F439" s="104"/>
      <c r="G439" s="105"/>
    </row>
    <row r="440" spans="1:7" x14ac:dyDescent="0.25">
      <c r="A440" s="100" t="s">
        <v>189</v>
      </c>
      <c r="B440" s="91">
        <v>58</v>
      </c>
      <c r="C440" s="40" t="s">
        <v>821</v>
      </c>
      <c r="D440" s="40" t="s">
        <v>85</v>
      </c>
      <c r="E440" s="159"/>
      <c r="F440" s="104"/>
      <c r="G440" s="105"/>
    </row>
    <row r="441" spans="1:7" x14ac:dyDescent="0.25">
      <c r="A441" s="84" t="s">
        <v>190</v>
      </c>
      <c r="B441" s="91">
        <v>68</v>
      </c>
      <c r="C441" s="40" t="s">
        <v>84</v>
      </c>
      <c r="D441" s="40" t="s">
        <v>1241</v>
      </c>
      <c r="E441" s="159"/>
      <c r="F441" s="104"/>
      <c r="G441" s="105"/>
    </row>
    <row r="442" spans="1:7" x14ac:dyDescent="0.25">
      <c r="A442" s="84" t="s">
        <v>190</v>
      </c>
      <c r="B442" s="91" t="s">
        <v>213</v>
      </c>
      <c r="C442" s="40" t="s">
        <v>148</v>
      </c>
      <c r="D442" s="40" t="s">
        <v>1303</v>
      </c>
      <c r="E442" s="159"/>
      <c r="F442" s="104"/>
      <c r="G442" s="105"/>
    </row>
    <row r="443" spans="1:7" x14ac:dyDescent="0.25">
      <c r="A443" s="84" t="s">
        <v>191</v>
      </c>
      <c r="B443" s="91">
        <v>99</v>
      </c>
      <c r="C443" s="40" t="s">
        <v>84</v>
      </c>
      <c r="D443" s="40" t="s">
        <v>1240</v>
      </c>
      <c r="E443" s="159"/>
      <c r="F443" s="104"/>
      <c r="G443" s="105"/>
    </row>
    <row r="444" spans="1:7" x14ac:dyDescent="0.25">
      <c r="A444" s="84" t="s">
        <v>192</v>
      </c>
      <c r="B444" s="91">
        <v>99</v>
      </c>
      <c r="C444" s="40" t="s">
        <v>361</v>
      </c>
      <c r="D444" s="40" t="s">
        <v>1242</v>
      </c>
      <c r="E444" s="159"/>
      <c r="F444" s="104"/>
      <c r="G444" s="105"/>
    </row>
    <row r="445" spans="1:7" x14ac:dyDescent="0.25">
      <c r="A445" s="84" t="s">
        <v>193</v>
      </c>
      <c r="B445" s="91">
        <v>99</v>
      </c>
      <c r="C445" s="40" t="s">
        <v>361</v>
      </c>
      <c r="D445" s="40" t="s">
        <v>490</v>
      </c>
      <c r="E445" s="159"/>
      <c r="F445" s="104"/>
      <c r="G445" s="105"/>
    </row>
    <row r="446" spans="1:7" x14ac:dyDescent="0.25">
      <c r="A446" s="84" t="s">
        <v>195</v>
      </c>
      <c r="B446" s="91">
        <v>119</v>
      </c>
      <c r="C446" s="40" t="s">
        <v>361</v>
      </c>
      <c r="D446" s="40" t="s">
        <v>491</v>
      </c>
      <c r="E446" s="159"/>
      <c r="F446" s="104"/>
      <c r="G446" s="105"/>
    </row>
    <row r="447" spans="1:7" x14ac:dyDescent="0.25">
      <c r="A447" s="84" t="s">
        <v>194</v>
      </c>
      <c r="B447" s="91">
        <v>99</v>
      </c>
      <c r="C447" s="40" t="s">
        <v>84</v>
      </c>
      <c r="D447" s="40" t="s">
        <v>1243</v>
      </c>
      <c r="E447" s="159"/>
      <c r="F447" s="104"/>
      <c r="G447" s="105"/>
    </row>
    <row r="448" spans="1:7" x14ac:dyDescent="0.25">
      <c r="A448" s="84" t="s">
        <v>196</v>
      </c>
      <c r="B448" s="91">
        <v>98</v>
      </c>
      <c r="C448" s="40" t="s">
        <v>825</v>
      </c>
      <c r="D448" s="40" t="s">
        <v>822</v>
      </c>
      <c r="E448" s="159"/>
      <c r="F448" s="104"/>
      <c r="G448" s="105"/>
    </row>
    <row r="449" spans="1:7" x14ac:dyDescent="0.25">
      <c r="A449" s="84" t="s">
        <v>188</v>
      </c>
      <c r="B449" s="91">
        <v>168</v>
      </c>
      <c r="C449" s="40" t="s">
        <v>820</v>
      </c>
      <c r="D449" s="40" t="s">
        <v>187</v>
      </c>
      <c r="E449" s="159"/>
      <c r="F449" s="104"/>
      <c r="G449" s="105"/>
    </row>
    <row r="450" spans="1:7" x14ac:dyDescent="0.25">
      <c r="A450" s="84" t="s">
        <v>392</v>
      </c>
      <c r="B450" s="91" t="s">
        <v>1569</v>
      </c>
      <c r="C450" s="40" t="s">
        <v>832</v>
      </c>
      <c r="D450" s="40" t="s">
        <v>373</v>
      </c>
      <c r="E450" s="159"/>
      <c r="F450" s="104"/>
      <c r="G450" s="105"/>
    </row>
    <row r="451" spans="1:7" x14ac:dyDescent="0.25">
      <c r="A451" s="84" t="s">
        <v>1263</v>
      </c>
      <c r="B451" s="91">
        <v>138</v>
      </c>
      <c r="C451" s="40" t="s">
        <v>84</v>
      </c>
      <c r="D451" s="40" t="s">
        <v>1264</v>
      </c>
      <c r="E451" s="159"/>
      <c r="F451" s="104"/>
      <c r="G451" s="105"/>
    </row>
    <row r="452" spans="1:7" x14ac:dyDescent="0.25">
      <c r="A452" s="84" t="s">
        <v>1263</v>
      </c>
      <c r="B452" s="91">
        <v>198</v>
      </c>
      <c r="C452" s="40" t="s">
        <v>820</v>
      </c>
      <c r="D452" s="40" t="s">
        <v>1265</v>
      </c>
      <c r="E452" s="159"/>
      <c r="F452" s="104"/>
      <c r="G452" s="105"/>
    </row>
    <row r="453" spans="1:7" x14ac:dyDescent="0.25">
      <c r="A453" s="84" t="s">
        <v>1565</v>
      </c>
      <c r="B453" s="91">
        <v>138</v>
      </c>
      <c r="C453" s="40" t="s">
        <v>84</v>
      </c>
      <c r="D453" s="40" t="s">
        <v>1264</v>
      </c>
      <c r="E453" s="159"/>
      <c r="F453" s="104"/>
      <c r="G453" s="105"/>
    </row>
    <row r="454" spans="1:7" x14ac:dyDescent="0.25">
      <c r="A454" s="84" t="s">
        <v>1641</v>
      </c>
      <c r="B454" s="91" t="s">
        <v>1644</v>
      </c>
      <c r="C454" s="40" t="s">
        <v>1643</v>
      </c>
      <c r="D454" s="40" t="s">
        <v>1642</v>
      </c>
      <c r="E454" s="159"/>
      <c r="F454" s="104"/>
      <c r="G454" s="105"/>
    </row>
    <row r="455" spans="1:7" x14ac:dyDescent="0.25">
      <c r="A455" s="84" t="s">
        <v>197</v>
      </c>
      <c r="B455" s="91">
        <v>98</v>
      </c>
      <c r="C455" s="40" t="s">
        <v>825</v>
      </c>
      <c r="D455" s="40" t="s">
        <v>822</v>
      </c>
      <c r="E455" s="159"/>
      <c r="F455" s="104"/>
      <c r="G455" s="105"/>
    </row>
    <row r="456" spans="1:7" x14ac:dyDescent="0.25">
      <c r="A456" s="84" t="s">
        <v>198</v>
      </c>
      <c r="B456" s="91">
        <v>144</v>
      </c>
      <c r="C456" s="40" t="s">
        <v>976</v>
      </c>
      <c r="D456" s="40" t="s">
        <v>823</v>
      </c>
      <c r="E456" s="159"/>
      <c r="F456" s="104"/>
      <c r="G456" s="105"/>
    </row>
    <row r="457" spans="1:7" x14ac:dyDescent="0.25">
      <c r="A457" s="84" t="s">
        <v>199</v>
      </c>
      <c r="B457" s="91">
        <v>144</v>
      </c>
      <c r="C457" s="40" t="s">
        <v>976</v>
      </c>
      <c r="D457" s="40" t="s">
        <v>823</v>
      </c>
      <c r="E457" s="159"/>
      <c r="F457" s="104"/>
      <c r="G457" s="105"/>
    </row>
    <row r="458" spans="1:7" x14ac:dyDescent="0.25">
      <c r="A458" s="84" t="s">
        <v>200</v>
      </c>
      <c r="B458" s="91" t="s">
        <v>968</v>
      </c>
      <c r="C458" s="40" t="s">
        <v>826</v>
      </c>
      <c r="D458" s="40" t="s">
        <v>735</v>
      </c>
      <c r="E458" s="159"/>
      <c r="F458" s="104"/>
      <c r="G458" s="105"/>
    </row>
    <row r="459" spans="1:7" x14ac:dyDescent="0.25">
      <c r="A459" s="84" t="s">
        <v>201</v>
      </c>
      <c r="B459" s="91" t="s">
        <v>600</v>
      </c>
      <c r="C459" s="40" t="s">
        <v>827</v>
      </c>
      <c r="D459" s="40" t="s">
        <v>736</v>
      </c>
      <c r="E459" s="159"/>
      <c r="F459" s="104"/>
      <c r="G459" s="105"/>
    </row>
    <row r="460" spans="1:7" x14ac:dyDescent="0.25">
      <c r="A460" s="84" t="s">
        <v>510</v>
      </c>
      <c r="B460" s="91">
        <v>94</v>
      </c>
      <c r="C460" s="40" t="s">
        <v>84</v>
      </c>
      <c r="D460" s="40" t="s">
        <v>602</v>
      </c>
      <c r="E460" s="159"/>
      <c r="F460" s="104"/>
      <c r="G460" s="105"/>
    </row>
    <row r="461" spans="1:7" x14ac:dyDescent="0.25">
      <c r="A461" s="84" t="s">
        <v>515</v>
      </c>
      <c r="B461" s="91">
        <v>129</v>
      </c>
      <c r="C461" s="40" t="s">
        <v>350</v>
      </c>
      <c r="D461" s="40" t="s">
        <v>738</v>
      </c>
      <c r="E461" s="159"/>
      <c r="F461" s="104"/>
      <c r="G461" s="105"/>
    </row>
    <row r="462" spans="1:7" x14ac:dyDescent="0.25">
      <c r="A462" s="84" t="s">
        <v>516</v>
      </c>
      <c r="B462" s="91">
        <v>129</v>
      </c>
      <c r="C462" s="40" t="s">
        <v>350</v>
      </c>
      <c r="D462" s="40" t="s">
        <v>738</v>
      </c>
      <c r="E462" s="159"/>
      <c r="F462" s="104"/>
      <c r="G462" s="105"/>
    </row>
    <row r="463" spans="1:7" x14ac:dyDescent="0.25">
      <c r="A463" s="84" t="s">
        <v>1819</v>
      </c>
      <c r="B463" s="91">
        <v>68</v>
      </c>
      <c r="C463" s="40" t="s">
        <v>134</v>
      </c>
      <c r="D463" s="40" t="s">
        <v>1820</v>
      </c>
      <c r="E463" s="40" t="s">
        <v>1906</v>
      </c>
      <c r="F463" s="40" t="s">
        <v>366</v>
      </c>
      <c r="G463" s="91">
        <v>76</v>
      </c>
    </row>
    <row r="464" spans="1:7" x14ac:dyDescent="0.25">
      <c r="A464" s="84" t="s">
        <v>1603</v>
      </c>
      <c r="B464" s="91">
        <v>62</v>
      </c>
      <c r="C464" s="40" t="s">
        <v>377</v>
      </c>
      <c r="D464" s="40" t="s">
        <v>1605</v>
      </c>
      <c r="E464" s="159"/>
      <c r="F464" s="104"/>
      <c r="G464" s="105"/>
    </row>
    <row r="465" spans="1:7" x14ac:dyDescent="0.25">
      <c r="A465" s="84" t="s">
        <v>1604</v>
      </c>
      <c r="B465" s="91">
        <v>62</v>
      </c>
      <c r="C465" s="40" t="s">
        <v>377</v>
      </c>
      <c r="D465" s="40" t="s">
        <v>1605</v>
      </c>
      <c r="E465" s="159"/>
      <c r="F465" s="104"/>
      <c r="G465" s="105"/>
    </row>
    <row r="466" spans="1:7" x14ac:dyDescent="0.25">
      <c r="A466" s="84" t="s">
        <v>1658</v>
      </c>
      <c r="B466" s="91" t="s">
        <v>1572</v>
      </c>
      <c r="C466" s="40" t="s">
        <v>1660</v>
      </c>
      <c r="D466" s="40" t="s">
        <v>1661</v>
      </c>
      <c r="E466" s="159"/>
      <c r="F466" s="104"/>
      <c r="G466" s="105"/>
    </row>
    <row r="467" spans="1:7" x14ac:dyDescent="0.25">
      <c r="A467" s="84" t="s">
        <v>1659</v>
      </c>
      <c r="B467" s="91" t="s">
        <v>1572</v>
      </c>
      <c r="C467" s="40" t="s">
        <v>1660</v>
      </c>
      <c r="D467" s="40" t="s">
        <v>1661</v>
      </c>
      <c r="E467" s="159"/>
      <c r="F467" s="104"/>
      <c r="G467" s="105"/>
    </row>
    <row r="468" spans="1:7" x14ac:dyDescent="0.25">
      <c r="A468" s="84" t="s">
        <v>1821</v>
      </c>
      <c r="B468" s="91">
        <v>88</v>
      </c>
      <c r="C468" s="40" t="s">
        <v>1823</v>
      </c>
      <c r="D468" s="40" t="s">
        <v>1824</v>
      </c>
      <c r="E468" s="40" t="s">
        <v>1843</v>
      </c>
      <c r="F468" s="40" t="s">
        <v>1844</v>
      </c>
      <c r="G468" s="91">
        <v>96</v>
      </c>
    </row>
    <row r="469" spans="1:7" x14ac:dyDescent="0.25">
      <c r="A469" s="84" t="s">
        <v>1822</v>
      </c>
      <c r="B469" s="91">
        <v>88</v>
      </c>
      <c r="C469" s="40" t="s">
        <v>1823</v>
      </c>
      <c r="D469" s="40" t="s">
        <v>1824</v>
      </c>
      <c r="E469" s="40" t="s">
        <v>1843</v>
      </c>
      <c r="F469" s="40" t="s">
        <v>1844</v>
      </c>
      <c r="G469" s="91">
        <v>96</v>
      </c>
    </row>
    <row r="470" spans="1:7" x14ac:dyDescent="0.25">
      <c r="A470" s="84" t="s">
        <v>1441</v>
      </c>
      <c r="B470" s="91" t="s">
        <v>1645</v>
      </c>
      <c r="C470" s="40" t="s">
        <v>1443</v>
      </c>
      <c r="D470" s="40" t="s">
        <v>1444</v>
      </c>
      <c r="E470" s="159"/>
      <c r="F470" s="104"/>
      <c r="G470" s="105"/>
    </row>
    <row r="471" spans="1:7" x14ac:dyDescent="0.25">
      <c r="A471" s="84" t="s">
        <v>1442</v>
      </c>
      <c r="B471" s="91" t="s">
        <v>1645</v>
      </c>
      <c r="C471" s="40" t="s">
        <v>1443</v>
      </c>
      <c r="D471" s="40" t="s">
        <v>1444</v>
      </c>
      <c r="E471" s="159"/>
      <c r="F471" s="104"/>
      <c r="G471" s="105"/>
    </row>
    <row r="472" spans="1:7" x14ac:dyDescent="0.25">
      <c r="A472" s="84" t="s">
        <v>1441</v>
      </c>
      <c r="B472" s="91" t="s">
        <v>1568</v>
      </c>
      <c r="C472" s="40" t="s">
        <v>1567</v>
      </c>
      <c r="D472" s="40" t="s">
        <v>1566</v>
      </c>
      <c r="E472" s="159"/>
      <c r="F472" s="104"/>
      <c r="G472" s="105"/>
    </row>
    <row r="473" spans="1:7" x14ac:dyDescent="0.25">
      <c r="A473" s="84" t="s">
        <v>1963</v>
      </c>
      <c r="B473" s="185" t="s">
        <v>1978</v>
      </c>
      <c r="C473" s="40" t="s">
        <v>1964</v>
      </c>
      <c r="D473" s="40" t="s">
        <v>1965</v>
      </c>
      <c r="E473" s="159"/>
      <c r="F473" s="104"/>
      <c r="G473" s="105"/>
    </row>
    <row r="474" spans="1:7" x14ac:dyDescent="0.25">
      <c r="A474" s="84" t="s">
        <v>1442</v>
      </c>
      <c r="B474" s="91" t="s">
        <v>1568</v>
      </c>
      <c r="C474" s="40" t="s">
        <v>1567</v>
      </c>
      <c r="D474" s="40" t="s">
        <v>1566</v>
      </c>
      <c r="E474" s="159"/>
      <c r="F474" s="104"/>
      <c r="G474" s="105"/>
    </row>
    <row r="475" spans="1:7" x14ac:dyDescent="0.25">
      <c r="A475" s="84" t="s">
        <v>2036</v>
      </c>
      <c r="B475" s="185">
        <v>78</v>
      </c>
      <c r="C475" s="40" t="s">
        <v>2042</v>
      </c>
      <c r="D475" s="40" t="s">
        <v>2041</v>
      </c>
      <c r="E475" s="159"/>
      <c r="F475" s="104"/>
      <c r="G475" s="105"/>
    </row>
    <row r="476" spans="1:7" x14ac:dyDescent="0.25">
      <c r="A476" s="84" t="s">
        <v>2037</v>
      </c>
      <c r="B476" s="185">
        <v>168</v>
      </c>
      <c r="C476" s="40" t="s">
        <v>84</v>
      </c>
      <c r="D476" s="40" t="s">
        <v>2043</v>
      </c>
      <c r="E476" s="159"/>
      <c r="F476" s="104"/>
      <c r="G476" s="105"/>
    </row>
    <row r="477" spans="1:7" x14ac:dyDescent="0.25">
      <c r="A477" s="84" t="s">
        <v>1459</v>
      </c>
      <c r="B477" s="185">
        <v>96</v>
      </c>
      <c r="C477" s="40" t="s">
        <v>1462</v>
      </c>
      <c r="D477" s="40" t="s">
        <v>1460</v>
      </c>
      <c r="E477" s="159"/>
      <c r="F477" s="104"/>
      <c r="G477" s="105"/>
    </row>
    <row r="478" spans="1:7" x14ac:dyDescent="0.25">
      <c r="A478" s="84" t="s">
        <v>2038</v>
      </c>
      <c r="B478" s="185">
        <v>168</v>
      </c>
      <c r="C478" s="40" t="s">
        <v>84</v>
      </c>
      <c r="D478" s="40" t="s">
        <v>2043</v>
      </c>
      <c r="E478" s="159"/>
      <c r="F478" s="104"/>
      <c r="G478" s="105"/>
    </row>
    <row r="479" spans="1:7" x14ac:dyDescent="0.25">
      <c r="A479" s="84" t="s">
        <v>2039</v>
      </c>
      <c r="B479" s="185">
        <v>168</v>
      </c>
      <c r="C479" s="40" t="s">
        <v>84</v>
      </c>
      <c r="D479" s="40" t="s">
        <v>2043</v>
      </c>
      <c r="E479" s="159"/>
      <c r="F479" s="104"/>
      <c r="G479" s="105"/>
    </row>
    <row r="480" spans="1:7" x14ac:dyDescent="0.25">
      <c r="A480" s="84" t="s">
        <v>1458</v>
      </c>
      <c r="B480" s="185">
        <v>125</v>
      </c>
      <c r="C480" s="40" t="s">
        <v>1463</v>
      </c>
      <c r="D480" s="40" t="s">
        <v>1461</v>
      </c>
      <c r="E480" s="159"/>
      <c r="F480" s="104"/>
      <c r="G480" s="105"/>
    </row>
    <row r="481" spans="1:7" x14ac:dyDescent="0.25">
      <c r="A481" s="84" t="s">
        <v>2040</v>
      </c>
      <c r="B481" s="185">
        <v>168</v>
      </c>
      <c r="C481" s="40" t="s">
        <v>84</v>
      </c>
      <c r="D481" s="40" t="s">
        <v>2043</v>
      </c>
      <c r="E481" s="159"/>
      <c r="F481" s="104"/>
      <c r="G481" s="105"/>
    </row>
    <row r="482" spans="1:7" x14ac:dyDescent="0.25">
      <c r="A482" s="84" t="s">
        <v>1800</v>
      </c>
      <c r="B482" s="91" t="s">
        <v>1803</v>
      </c>
      <c r="C482" s="40" t="s">
        <v>1801</v>
      </c>
      <c r="D482" s="40" t="s">
        <v>1802</v>
      </c>
      <c r="E482" s="159"/>
      <c r="F482" s="104"/>
      <c r="G482" s="105"/>
    </row>
    <row r="483" spans="1:7" x14ac:dyDescent="0.25">
      <c r="A483" s="84" t="s">
        <v>1696</v>
      </c>
      <c r="B483" s="91" t="s">
        <v>1699</v>
      </c>
      <c r="C483" s="40" t="s">
        <v>1698</v>
      </c>
      <c r="D483" s="40" t="s">
        <v>1697</v>
      </c>
      <c r="E483" s="159"/>
      <c r="F483" s="104"/>
      <c r="G483" s="105"/>
    </row>
    <row r="484" spans="1:7" x14ac:dyDescent="0.25">
      <c r="A484" s="84" t="s">
        <v>1794</v>
      </c>
      <c r="B484" s="91">
        <v>168</v>
      </c>
      <c r="C484" s="40">
        <v>9</v>
      </c>
      <c r="D484" s="40" t="s">
        <v>1795</v>
      </c>
      <c r="E484" s="159"/>
      <c r="F484" s="104"/>
      <c r="G484" s="105"/>
    </row>
    <row r="485" spans="1:7" x14ac:dyDescent="0.25">
      <c r="A485" s="84" t="s">
        <v>2044</v>
      </c>
      <c r="B485" s="185">
        <v>148</v>
      </c>
      <c r="C485" s="40" t="s">
        <v>540</v>
      </c>
      <c r="D485" s="40" t="s">
        <v>2046</v>
      </c>
      <c r="E485" s="159"/>
      <c r="F485" s="104"/>
      <c r="G485" s="105"/>
    </row>
    <row r="486" spans="1:7" x14ac:dyDescent="0.25">
      <c r="A486" s="84" t="s">
        <v>2045</v>
      </c>
      <c r="B486" s="185">
        <v>168</v>
      </c>
      <c r="C486" s="40" t="s">
        <v>84</v>
      </c>
      <c r="D486" s="40" t="s">
        <v>2047</v>
      </c>
      <c r="E486" s="159"/>
      <c r="F486" s="104"/>
      <c r="G486" s="105"/>
    </row>
    <row r="487" spans="1:7" x14ac:dyDescent="0.25">
      <c r="A487" s="84" t="s">
        <v>1117</v>
      </c>
      <c r="B487" s="91" t="s">
        <v>1732</v>
      </c>
      <c r="C487" s="40" t="s">
        <v>1118</v>
      </c>
      <c r="D487" s="40" t="s">
        <v>202</v>
      </c>
      <c r="E487" s="159"/>
      <c r="F487" s="104"/>
      <c r="G487" s="105"/>
    </row>
    <row r="488" spans="1:7" x14ac:dyDescent="0.25">
      <c r="A488" s="84" t="s">
        <v>1117</v>
      </c>
      <c r="B488" s="91" t="s">
        <v>1478</v>
      </c>
      <c r="C488" s="40" t="s">
        <v>1119</v>
      </c>
      <c r="D488" s="40" t="s">
        <v>203</v>
      </c>
      <c r="E488" s="159"/>
      <c r="F488" s="104"/>
      <c r="G488" s="105"/>
    </row>
    <row r="489" spans="1:7" x14ac:dyDescent="0.25">
      <c r="A489" s="84" t="s">
        <v>1307</v>
      </c>
      <c r="B489" s="91" t="s">
        <v>3</v>
      </c>
      <c r="C489" s="40" t="s">
        <v>1</v>
      </c>
      <c r="D489" s="40" t="s">
        <v>0</v>
      </c>
      <c r="E489" s="159"/>
      <c r="F489" s="104"/>
      <c r="G489" s="105"/>
    </row>
    <row r="490" spans="1:7" x14ac:dyDescent="0.25">
      <c r="A490" s="84" t="s">
        <v>1308</v>
      </c>
      <c r="B490" s="91" t="s">
        <v>1741</v>
      </c>
      <c r="C490" s="40" t="s">
        <v>1</v>
      </c>
      <c r="D490" s="40" t="s">
        <v>0</v>
      </c>
      <c r="E490" s="159"/>
      <c r="F490" s="104"/>
      <c r="G490" s="105"/>
    </row>
    <row r="491" spans="1:7" x14ac:dyDescent="0.25">
      <c r="A491" s="84" t="s">
        <v>1208</v>
      </c>
      <c r="B491" s="91" t="s">
        <v>3</v>
      </c>
      <c r="C491" s="40" t="s">
        <v>1</v>
      </c>
      <c r="D491" s="40" t="s">
        <v>0</v>
      </c>
      <c r="E491" s="159"/>
      <c r="F491" s="104"/>
      <c r="G491" s="105"/>
    </row>
    <row r="492" spans="1:7" x14ac:dyDescent="0.25">
      <c r="A492" s="84" t="s">
        <v>1209</v>
      </c>
      <c r="B492" s="91" t="s">
        <v>3</v>
      </c>
      <c r="C492" s="40" t="s">
        <v>1</v>
      </c>
      <c r="D492" s="40" t="s">
        <v>0</v>
      </c>
      <c r="E492" s="159"/>
      <c r="F492" s="104"/>
      <c r="G492" s="105"/>
    </row>
    <row r="493" spans="1:7" x14ac:dyDescent="0.25">
      <c r="A493" s="84" t="s">
        <v>2120</v>
      </c>
      <c r="B493" s="91" t="s">
        <v>1238</v>
      </c>
      <c r="C493" s="40" t="s">
        <v>2122</v>
      </c>
      <c r="D493" s="40" t="s">
        <v>2</v>
      </c>
      <c r="E493" s="159"/>
      <c r="F493" s="104"/>
      <c r="G493" s="105"/>
    </row>
    <row r="494" spans="1:7" x14ac:dyDescent="0.25">
      <c r="A494" s="84" t="s">
        <v>2120</v>
      </c>
      <c r="B494" s="91">
        <v>99</v>
      </c>
      <c r="C494" s="40" t="s">
        <v>320</v>
      </c>
      <c r="D494" s="40" t="s">
        <v>0</v>
      </c>
      <c r="E494" s="159"/>
      <c r="F494" s="104"/>
      <c r="G494" s="105"/>
    </row>
    <row r="495" spans="1:7" x14ac:dyDescent="0.25">
      <c r="A495" s="84" t="s">
        <v>2119</v>
      </c>
      <c r="B495" s="91" t="s">
        <v>1238</v>
      </c>
      <c r="C495" s="40" t="s">
        <v>2122</v>
      </c>
      <c r="D495" s="40" t="s">
        <v>2</v>
      </c>
      <c r="E495" s="159"/>
      <c r="F495" s="104"/>
      <c r="G495" s="105"/>
    </row>
    <row r="496" spans="1:7" x14ac:dyDescent="0.25">
      <c r="A496" s="84" t="s">
        <v>2119</v>
      </c>
      <c r="B496" s="91">
        <v>99</v>
      </c>
      <c r="C496" s="40" t="s">
        <v>320</v>
      </c>
      <c r="D496" s="40" t="s">
        <v>0</v>
      </c>
      <c r="E496" s="159"/>
      <c r="F496" s="104"/>
      <c r="G496" s="105"/>
    </row>
    <row r="497" spans="1:7" x14ac:dyDescent="0.25">
      <c r="A497" s="84" t="s">
        <v>2121</v>
      </c>
      <c r="B497" s="91" t="s">
        <v>1238</v>
      </c>
      <c r="C497" s="40" t="s">
        <v>2122</v>
      </c>
      <c r="D497" s="40" t="s">
        <v>2</v>
      </c>
      <c r="E497" s="159"/>
      <c r="F497" s="104"/>
      <c r="G497" s="105"/>
    </row>
    <row r="498" spans="1:7" x14ac:dyDescent="0.25">
      <c r="A498" s="84" t="s">
        <v>2121</v>
      </c>
      <c r="B498" s="91">
        <v>99</v>
      </c>
      <c r="C498" s="40" t="s">
        <v>320</v>
      </c>
      <c r="D498" s="40" t="s">
        <v>204</v>
      </c>
      <c r="E498" s="159"/>
      <c r="F498" s="104"/>
      <c r="G498" s="105"/>
    </row>
    <row r="499" spans="1:7" x14ac:dyDescent="0.25">
      <c r="A499" s="84" t="s">
        <v>1968</v>
      </c>
      <c r="B499" s="185">
        <v>195</v>
      </c>
      <c r="C499" s="40" t="s">
        <v>1188</v>
      </c>
      <c r="D499" s="40" t="s">
        <v>1969</v>
      </c>
      <c r="E499" s="159"/>
      <c r="F499" s="104"/>
      <c r="G499" s="105"/>
    </row>
    <row r="500" spans="1:7" x14ac:dyDescent="0.25">
      <c r="A500" s="84" t="s">
        <v>1825</v>
      </c>
      <c r="B500" s="91">
        <v>149</v>
      </c>
      <c r="C500" s="40" t="s">
        <v>2067</v>
      </c>
      <c r="D500" s="40" t="s">
        <v>1826</v>
      </c>
      <c r="E500" s="159"/>
      <c r="F500" s="104"/>
      <c r="G500" s="105"/>
    </row>
    <row r="501" spans="1:7" x14ac:dyDescent="0.25">
      <c r="A501" s="84" t="s">
        <v>1919</v>
      </c>
      <c r="B501" s="185" t="s">
        <v>1934</v>
      </c>
      <c r="C501" s="40" t="s">
        <v>839</v>
      </c>
      <c r="D501" s="40" t="s">
        <v>1920</v>
      </c>
      <c r="E501" s="159"/>
      <c r="F501" s="104"/>
      <c r="G501" s="105"/>
    </row>
    <row r="502" spans="1:7" x14ac:dyDescent="0.25">
      <c r="A502" s="84" t="s">
        <v>1298</v>
      </c>
      <c r="B502" s="91">
        <v>138</v>
      </c>
      <c r="C502" s="40" t="s">
        <v>84</v>
      </c>
      <c r="D502" s="40" t="s">
        <v>1264</v>
      </c>
      <c r="E502" s="159"/>
      <c r="F502" s="104"/>
      <c r="G502" s="105"/>
    </row>
    <row r="503" spans="1:7" x14ac:dyDescent="0.25">
      <c r="A503" s="84" t="s">
        <v>2123</v>
      </c>
      <c r="B503" s="91">
        <v>138</v>
      </c>
      <c r="C503" s="40" t="s">
        <v>84</v>
      </c>
      <c r="D503" s="40" t="s">
        <v>1264</v>
      </c>
      <c r="E503" s="159"/>
      <c r="F503" s="104"/>
      <c r="G503" s="105"/>
    </row>
    <row r="504" spans="1:7" x14ac:dyDescent="0.25">
      <c r="A504" s="84" t="s">
        <v>2123</v>
      </c>
      <c r="B504" s="91">
        <v>198</v>
      </c>
      <c r="C504" s="40" t="s">
        <v>5</v>
      </c>
      <c r="D504" s="40" t="s">
        <v>4</v>
      </c>
      <c r="E504" s="159"/>
      <c r="F504" s="104"/>
      <c r="G504" s="105"/>
    </row>
    <row r="505" spans="1:7" x14ac:dyDescent="0.25">
      <c r="A505" s="84" t="s">
        <v>2124</v>
      </c>
      <c r="B505" s="91">
        <v>138</v>
      </c>
      <c r="C505" s="40" t="s">
        <v>84</v>
      </c>
      <c r="D505" s="40" t="s">
        <v>1264</v>
      </c>
      <c r="E505" s="159"/>
      <c r="F505" s="104"/>
      <c r="G505" s="105"/>
    </row>
    <row r="506" spans="1:7" x14ac:dyDescent="0.25">
      <c r="A506" s="84" t="s">
        <v>2124</v>
      </c>
      <c r="B506" s="91">
        <v>198</v>
      </c>
      <c r="C506" s="40" t="s">
        <v>5</v>
      </c>
      <c r="D506" s="40" t="s">
        <v>4</v>
      </c>
      <c r="E506" s="159"/>
      <c r="F506" s="104"/>
      <c r="G506" s="105"/>
    </row>
    <row r="507" spans="1:7" x14ac:dyDescent="0.25">
      <c r="A507" s="84" t="s">
        <v>1746</v>
      </c>
      <c r="B507" s="293">
        <v>129</v>
      </c>
      <c r="C507" s="40" t="s">
        <v>1748</v>
      </c>
      <c r="D507" s="40" t="s">
        <v>1747</v>
      </c>
      <c r="E507" s="159"/>
      <c r="F507" s="104"/>
      <c r="G507" s="105"/>
    </row>
    <row r="508" spans="1:7" x14ac:dyDescent="0.25">
      <c r="A508" s="84" t="s">
        <v>1746</v>
      </c>
      <c r="B508" s="293">
        <v>195</v>
      </c>
      <c r="C508" s="40" t="s">
        <v>48</v>
      </c>
      <c r="D508" s="40" t="s">
        <v>1749</v>
      </c>
      <c r="E508" s="159"/>
      <c r="F508" s="104"/>
      <c r="G508" s="105"/>
    </row>
    <row r="509" spans="1:7" x14ac:dyDescent="0.25">
      <c r="A509" s="84" t="s">
        <v>1966</v>
      </c>
      <c r="B509" s="185">
        <v>156</v>
      </c>
      <c r="C509" s="40" t="s">
        <v>875</v>
      </c>
      <c r="D509" s="40" t="s">
        <v>1967</v>
      </c>
      <c r="E509" s="159"/>
      <c r="F509" s="104"/>
      <c r="G509" s="105"/>
    </row>
    <row r="510" spans="1:7" x14ac:dyDescent="0.25">
      <c r="A510" s="84" t="s">
        <v>1938</v>
      </c>
      <c r="B510" s="185" t="s">
        <v>1979</v>
      </c>
      <c r="C510" s="40" t="s">
        <v>1939</v>
      </c>
      <c r="D510" s="40" t="s">
        <v>1940</v>
      </c>
      <c r="E510" s="159"/>
      <c r="F510" s="104"/>
      <c r="G510" s="105"/>
    </row>
    <row r="511" spans="1:7" x14ac:dyDescent="0.25">
      <c r="A511" s="84" t="s">
        <v>2125</v>
      </c>
      <c r="B511" s="91">
        <v>138</v>
      </c>
      <c r="C511" s="40" t="s">
        <v>6</v>
      </c>
      <c r="D511" s="40" t="s">
        <v>1776</v>
      </c>
      <c r="E511" s="159"/>
      <c r="F511" s="104"/>
      <c r="G511" s="105"/>
    </row>
    <row r="512" spans="1:7" x14ac:dyDescent="0.25">
      <c r="A512" s="84" t="s">
        <v>2125</v>
      </c>
      <c r="B512" s="91">
        <v>148</v>
      </c>
      <c r="C512" s="40" t="s">
        <v>1527</v>
      </c>
      <c r="D512" s="40" t="s">
        <v>1528</v>
      </c>
      <c r="E512" s="159"/>
      <c r="F512" s="104"/>
      <c r="G512" s="105"/>
    </row>
    <row r="513" spans="1:7" x14ac:dyDescent="0.25">
      <c r="A513" s="84" t="s">
        <v>1620</v>
      </c>
      <c r="B513" s="91">
        <v>138</v>
      </c>
      <c r="C513" s="40" t="s">
        <v>6</v>
      </c>
      <c r="D513" s="40" t="s">
        <v>1776</v>
      </c>
      <c r="E513" s="159"/>
      <c r="F513" s="104"/>
      <c r="G513" s="105"/>
    </row>
    <row r="514" spans="1:7" x14ac:dyDescent="0.25">
      <c r="A514" s="84" t="s">
        <v>1620</v>
      </c>
      <c r="B514" s="91">
        <v>148</v>
      </c>
      <c r="C514" s="40" t="s">
        <v>1527</v>
      </c>
      <c r="D514" s="40" t="s">
        <v>1528</v>
      </c>
      <c r="E514" s="159"/>
      <c r="F514" s="104"/>
      <c r="G514" s="105"/>
    </row>
    <row r="515" spans="1:7" x14ac:dyDescent="0.25">
      <c r="A515" s="84" t="s">
        <v>1662</v>
      </c>
      <c r="B515" s="91">
        <v>159</v>
      </c>
      <c r="C515" s="40" t="s">
        <v>1664</v>
      </c>
      <c r="D515" s="40" t="s">
        <v>1665</v>
      </c>
      <c r="E515" s="159"/>
      <c r="F515" s="104"/>
      <c r="G515" s="105"/>
    </row>
    <row r="516" spans="1:7" x14ac:dyDescent="0.25">
      <c r="A516" s="84" t="s">
        <v>1663</v>
      </c>
      <c r="B516" s="91">
        <v>159</v>
      </c>
      <c r="C516" s="40" t="s">
        <v>1664</v>
      </c>
      <c r="D516" s="40" t="s">
        <v>1665</v>
      </c>
      <c r="E516" s="159"/>
      <c r="F516" s="104"/>
      <c r="G516" s="105"/>
    </row>
    <row r="517" spans="1:7" x14ac:dyDescent="0.25">
      <c r="A517" s="84" t="s">
        <v>511</v>
      </c>
      <c r="B517" s="91">
        <v>94</v>
      </c>
      <c r="C517" s="40" t="s">
        <v>84</v>
      </c>
      <c r="D517" s="40" t="s">
        <v>602</v>
      </c>
      <c r="E517" s="159"/>
      <c r="F517" s="104"/>
      <c r="G517" s="105"/>
    </row>
    <row r="518" spans="1:7" s="127" customFormat="1" x14ac:dyDescent="0.25">
      <c r="A518" s="84" t="s">
        <v>512</v>
      </c>
      <c r="B518" s="91">
        <v>138</v>
      </c>
      <c r="C518" s="40" t="s">
        <v>366</v>
      </c>
      <c r="D518" s="40" t="s">
        <v>737</v>
      </c>
      <c r="E518" s="159"/>
      <c r="F518" s="104"/>
      <c r="G518" s="105"/>
    </row>
    <row r="519" spans="1:7" x14ac:dyDescent="0.25">
      <c r="A519" s="92" t="s">
        <v>997</v>
      </c>
      <c r="B519" s="91" t="s">
        <v>1489</v>
      </c>
      <c r="C519" s="40" t="s">
        <v>1245</v>
      </c>
      <c r="D519" s="40" t="s">
        <v>205</v>
      </c>
      <c r="E519" s="159"/>
      <c r="F519" s="104"/>
      <c r="G519" s="105"/>
    </row>
    <row r="520" spans="1:7" s="127" customFormat="1" x14ac:dyDescent="0.25">
      <c r="A520" s="84" t="s">
        <v>513</v>
      </c>
      <c r="B520" s="91" t="s">
        <v>1244</v>
      </c>
      <c r="C520" s="40" t="s">
        <v>828</v>
      </c>
      <c r="D520" s="40" t="s">
        <v>206</v>
      </c>
      <c r="E520" s="159"/>
      <c r="F520" s="104"/>
      <c r="G520" s="105"/>
    </row>
    <row r="521" spans="1:7" x14ac:dyDescent="0.25">
      <c r="A521" s="92" t="s">
        <v>998</v>
      </c>
      <c r="B521" s="91" t="s">
        <v>999</v>
      </c>
      <c r="C521" s="40" t="s">
        <v>1055</v>
      </c>
      <c r="D521" s="40" t="s">
        <v>207</v>
      </c>
      <c r="E521" s="159"/>
      <c r="F521" s="104"/>
      <c r="G521" s="105"/>
    </row>
    <row r="522" spans="1:7" x14ac:dyDescent="0.25">
      <c r="A522" s="84" t="s">
        <v>514</v>
      </c>
      <c r="B522" s="91" t="s">
        <v>1244</v>
      </c>
      <c r="C522" s="40" t="s">
        <v>828</v>
      </c>
      <c r="D522" s="40" t="s">
        <v>206</v>
      </c>
      <c r="E522" s="159"/>
      <c r="F522" s="104"/>
      <c r="G522" s="105"/>
    </row>
    <row r="523" spans="1:7" x14ac:dyDescent="0.25">
      <c r="A523" s="84" t="s">
        <v>517</v>
      </c>
      <c r="B523" s="91" t="s">
        <v>996</v>
      </c>
      <c r="C523" s="40" t="s">
        <v>984</v>
      </c>
      <c r="D523" s="40" t="s">
        <v>208</v>
      </c>
      <c r="E523" s="159"/>
      <c r="F523" s="104"/>
      <c r="G523" s="105"/>
    </row>
    <row r="524" spans="1:7" x14ac:dyDescent="0.25">
      <c r="A524" s="92" t="s">
        <v>751</v>
      </c>
      <c r="B524" s="91" t="s">
        <v>996</v>
      </c>
      <c r="C524" s="40" t="s">
        <v>984</v>
      </c>
      <c r="D524" s="40" t="s">
        <v>208</v>
      </c>
      <c r="E524" s="159"/>
      <c r="F524" s="104"/>
      <c r="G524" s="105"/>
    </row>
    <row r="525" spans="1:7" x14ac:dyDescent="0.25">
      <c r="A525" s="92" t="s">
        <v>441</v>
      </c>
      <c r="B525" s="91" t="s">
        <v>996</v>
      </c>
      <c r="C525" s="40" t="s">
        <v>984</v>
      </c>
      <c r="D525" s="40" t="s">
        <v>372</v>
      </c>
      <c r="E525" s="159"/>
      <c r="F525" s="104"/>
      <c r="G525" s="105"/>
    </row>
    <row r="526" spans="1:7" x14ac:dyDescent="0.25">
      <c r="A526" s="279" t="s">
        <v>1941</v>
      </c>
      <c r="B526" s="185" t="s">
        <v>1980</v>
      </c>
      <c r="C526" s="40" t="s">
        <v>1942</v>
      </c>
      <c r="D526" s="40" t="s">
        <v>1943</v>
      </c>
      <c r="E526" s="159"/>
      <c r="F526" s="104"/>
      <c r="G526" s="105"/>
    </row>
    <row r="527" spans="1:7" x14ac:dyDescent="0.25">
      <c r="A527" s="101" t="s">
        <v>518</v>
      </c>
      <c r="B527" s="91">
        <v>109</v>
      </c>
      <c r="C527" s="40" t="s">
        <v>350</v>
      </c>
      <c r="D527" s="40" t="s">
        <v>1135</v>
      </c>
      <c r="E527" s="159"/>
      <c r="F527" s="104"/>
      <c r="G527" s="105"/>
    </row>
    <row r="528" spans="1:7" x14ac:dyDescent="0.25">
      <c r="A528" s="101" t="s">
        <v>520</v>
      </c>
      <c r="B528" s="91">
        <v>89</v>
      </c>
      <c r="C528" s="40" t="s">
        <v>361</v>
      </c>
      <c r="D528" s="40" t="s">
        <v>911</v>
      </c>
      <c r="E528" s="159"/>
      <c r="F528" s="104"/>
      <c r="G528" s="105"/>
    </row>
    <row r="529" spans="1:7" x14ac:dyDescent="0.25">
      <c r="A529" s="101" t="s">
        <v>521</v>
      </c>
      <c r="B529" s="91">
        <v>89</v>
      </c>
      <c r="C529" s="40" t="s">
        <v>361</v>
      </c>
      <c r="D529" s="40" t="s">
        <v>911</v>
      </c>
      <c r="E529" s="159"/>
      <c r="F529" s="104"/>
      <c r="G529" s="105"/>
    </row>
    <row r="530" spans="1:7" x14ac:dyDescent="0.25">
      <c r="A530" s="101" t="s">
        <v>522</v>
      </c>
      <c r="B530" s="91">
        <v>168</v>
      </c>
      <c r="C530" s="40" t="s">
        <v>65</v>
      </c>
      <c r="D530" s="40" t="s">
        <v>1136</v>
      </c>
      <c r="E530" s="159"/>
      <c r="F530" s="104"/>
      <c r="G530" s="105"/>
    </row>
    <row r="531" spans="1:7" x14ac:dyDescent="0.25">
      <c r="A531" s="101" t="s">
        <v>739</v>
      </c>
      <c r="B531" s="91">
        <v>168</v>
      </c>
      <c r="C531" s="40" t="s">
        <v>65</v>
      </c>
      <c r="D531" s="40" t="s">
        <v>1136</v>
      </c>
      <c r="E531" s="159"/>
      <c r="F531" s="104"/>
      <c r="G531" s="105"/>
    </row>
    <row r="532" spans="1:7" x14ac:dyDescent="0.25">
      <c r="A532" s="178" t="s">
        <v>523</v>
      </c>
      <c r="B532" s="294">
        <v>168</v>
      </c>
      <c r="C532" s="179" t="s">
        <v>65</v>
      </c>
      <c r="D532" s="40" t="s">
        <v>1136</v>
      </c>
      <c r="E532" s="15"/>
      <c r="F532" s="104"/>
      <c r="G532" s="105"/>
    </row>
    <row r="533" spans="1:7" x14ac:dyDescent="0.25">
      <c r="A533" s="63"/>
      <c r="B533" s="16"/>
      <c r="C533" s="15"/>
      <c r="D533" s="15"/>
      <c r="E533" s="15"/>
      <c r="F533" s="104"/>
      <c r="G533" s="105"/>
    </row>
    <row r="534" spans="1:7" ht="15.75" customHeight="1" x14ac:dyDescent="0.3">
      <c r="A534" s="357" t="s">
        <v>1061</v>
      </c>
      <c r="B534" s="357"/>
      <c r="C534" s="357"/>
      <c r="D534" s="357"/>
      <c r="E534" s="15"/>
      <c r="F534" s="104"/>
      <c r="G534" s="105"/>
    </row>
    <row r="535" spans="1:7" x14ac:dyDescent="0.25">
      <c r="A535" s="92" t="s">
        <v>1646</v>
      </c>
      <c r="B535" s="91" t="s">
        <v>1576</v>
      </c>
      <c r="C535" s="40" t="s">
        <v>363</v>
      </c>
      <c r="D535" s="251" t="s">
        <v>1536</v>
      </c>
      <c r="E535" s="15"/>
      <c r="F535" s="104"/>
      <c r="G535" s="105"/>
    </row>
    <row r="536" spans="1:7" x14ac:dyDescent="0.25">
      <c r="A536" s="92" t="s">
        <v>1001</v>
      </c>
      <c r="B536" s="91" t="s">
        <v>1575</v>
      </c>
      <c r="C536" s="40" t="s">
        <v>833</v>
      </c>
      <c r="D536" s="40" t="s">
        <v>1574</v>
      </c>
      <c r="E536" s="15"/>
      <c r="F536" s="104"/>
      <c r="G536" s="105"/>
    </row>
    <row r="537" spans="1:7" x14ac:dyDescent="0.25">
      <c r="A537" s="279" t="s">
        <v>2020</v>
      </c>
      <c r="B537" s="185">
        <v>68</v>
      </c>
      <c r="C537" s="40" t="s">
        <v>1844</v>
      </c>
      <c r="D537" s="305" t="s">
        <v>2023</v>
      </c>
      <c r="E537" s="15"/>
      <c r="F537" s="104"/>
      <c r="G537" s="105"/>
    </row>
    <row r="538" spans="1:7" s="127" customFormat="1" x14ac:dyDescent="0.25">
      <c r="A538" s="92" t="s">
        <v>1635</v>
      </c>
      <c r="B538" s="91">
        <v>59</v>
      </c>
      <c r="C538" s="40" t="s">
        <v>369</v>
      </c>
      <c r="D538" s="40" t="s">
        <v>1637</v>
      </c>
      <c r="E538" s="15"/>
      <c r="F538" s="104"/>
      <c r="G538" s="105"/>
    </row>
    <row r="539" spans="1:7" s="127" customFormat="1" x14ac:dyDescent="0.25">
      <c r="A539" s="279" t="s">
        <v>2021</v>
      </c>
      <c r="B539" s="185">
        <v>68</v>
      </c>
      <c r="C539" s="40" t="s">
        <v>1844</v>
      </c>
      <c r="D539" s="305" t="s">
        <v>2023</v>
      </c>
      <c r="E539" s="15"/>
      <c r="F539" s="104"/>
      <c r="G539" s="105"/>
    </row>
    <row r="540" spans="1:7" s="127" customFormat="1" x14ac:dyDescent="0.25">
      <c r="A540" s="92" t="s">
        <v>1636</v>
      </c>
      <c r="B540" s="91">
        <v>59</v>
      </c>
      <c r="C540" s="40" t="s">
        <v>369</v>
      </c>
      <c r="D540" s="40" t="s">
        <v>1637</v>
      </c>
      <c r="E540" s="15"/>
      <c r="F540" s="104"/>
      <c r="G540" s="105"/>
    </row>
    <row r="541" spans="1:7" s="127" customFormat="1" x14ac:dyDescent="0.25">
      <c r="A541" s="279" t="s">
        <v>2017</v>
      </c>
      <c r="B541" s="185" t="s">
        <v>2196</v>
      </c>
      <c r="C541" s="40"/>
      <c r="D541" s="305" t="s">
        <v>2018</v>
      </c>
      <c r="E541" s="15"/>
      <c r="F541" s="104"/>
      <c r="G541" s="308"/>
    </row>
    <row r="542" spans="1:7" s="127" customFormat="1" x14ac:dyDescent="0.25">
      <c r="A542" s="279" t="s">
        <v>2022</v>
      </c>
      <c r="B542" s="185">
        <v>68</v>
      </c>
      <c r="C542" s="40" t="s">
        <v>1844</v>
      </c>
      <c r="D542" s="305" t="s">
        <v>2023</v>
      </c>
      <c r="E542" s="15"/>
      <c r="F542" s="104"/>
      <c r="G542" s="308"/>
    </row>
    <row r="543" spans="1:7" s="127" customFormat="1" x14ac:dyDescent="0.25">
      <c r="A543" s="279" t="s">
        <v>2019</v>
      </c>
      <c r="B543" s="185" t="s">
        <v>2196</v>
      </c>
      <c r="C543" s="40"/>
      <c r="D543" s="305" t="s">
        <v>2018</v>
      </c>
      <c r="E543" s="15"/>
      <c r="F543" s="104"/>
      <c r="G543" s="308"/>
    </row>
    <row r="544" spans="1:7" s="127" customFormat="1" x14ac:dyDescent="0.25">
      <c r="A544" s="92" t="s">
        <v>603</v>
      </c>
      <c r="B544" s="91" t="s">
        <v>1573</v>
      </c>
      <c r="C544" s="40" t="s">
        <v>833</v>
      </c>
      <c r="D544" s="40" t="s">
        <v>752</v>
      </c>
      <c r="E544" s="15"/>
      <c r="F544" s="104"/>
      <c r="G544" s="105"/>
    </row>
    <row r="545" spans="1:7" s="127" customFormat="1" x14ac:dyDescent="0.25">
      <c r="A545" s="92" t="s">
        <v>604</v>
      </c>
      <c r="B545" s="91" t="s">
        <v>1573</v>
      </c>
      <c r="C545" s="40" t="s">
        <v>833</v>
      </c>
      <c r="D545" s="40" t="s">
        <v>752</v>
      </c>
      <c r="E545" s="15"/>
      <c r="F545" s="104"/>
      <c r="G545" s="105"/>
    </row>
    <row r="546" spans="1:7" s="127" customFormat="1" x14ac:dyDescent="0.25">
      <c r="A546" s="92" t="s">
        <v>605</v>
      </c>
      <c r="B546" s="91" t="s">
        <v>1573</v>
      </c>
      <c r="C546" s="40" t="s">
        <v>833</v>
      </c>
      <c r="D546" s="40" t="s">
        <v>752</v>
      </c>
      <c r="E546" s="15"/>
      <c r="F546" s="104"/>
      <c r="G546" s="105"/>
    </row>
    <row r="547" spans="1:7" x14ac:dyDescent="0.25">
      <c r="A547" s="92"/>
      <c r="B547" s="91"/>
      <c r="C547" s="40"/>
      <c r="D547" s="251"/>
      <c r="E547" s="15"/>
      <c r="F547" s="104"/>
      <c r="G547" s="105"/>
    </row>
    <row r="548" spans="1:7" x14ac:dyDescent="0.25">
      <c r="A548" s="126"/>
      <c r="B548" s="16"/>
      <c r="C548" s="15"/>
      <c r="D548" s="15"/>
      <c r="E548" s="15"/>
      <c r="F548" s="15"/>
      <c r="G548" s="16"/>
    </row>
    <row r="549" spans="1:7" ht="15.75" customHeight="1" x14ac:dyDescent="0.3">
      <c r="A549" s="357" t="s">
        <v>1062</v>
      </c>
      <c r="B549" s="357"/>
      <c r="C549" s="357"/>
      <c r="D549" s="357"/>
      <c r="E549" s="15"/>
      <c r="F549" s="15"/>
      <c r="G549" s="16"/>
    </row>
    <row r="550" spans="1:7" x14ac:dyDescent="0.25">
      <c r="A550" s="92" t="s">
        <v>753</v>
      </c>
      <c r="B550" s="91">
        <v>69</v>
      </c>
      <c r="C550" s="40" t="s">
        <v>754</v>
      </c>
      <c r="D550" s="40" t="s">
        <v>226</v>
      </c>
      <c r="E550" s="15"/>
      <c r="F550" s="15"/>
      <c r="G550" s="16"/>
    </row>
    <row r="551" spans="1:7" x14ac:dyDescent="0.25">
      <c r="A551" s="92" t="s">
        <v>755</v>
      </c>
      <c r="B551" s="91">
        <v>69</v>
      </c>
      <c r="C551" s="40" t="s">
        <v>754</v>
      </c>
      <c r="D551" s="40" t="s">
        <v>226</v>
      </c>
      <c r="E551" s="15"/>
      <c r="F551" s="15"/>
      <c r="G551" s="16"/>
    </row>
    <row r="552" spans="1:7" x14ac:dyDescent="0.25">
      <c r="A552" s="92" t="s">
        <v>834</v>
      </c>
      <c r="B552" s="91">
        <v>69</v>
      </c>
      <c r="C552" s="40" t="s">
        <v>754</v>
      </c>
      <c r="D552" s="40" t="s">
        <v>226</v>
      </c>
      <c r="E552" s="15"/>
      <c r="F552" s="15"/>
      <c r="G552" s="16"/>
    </row>
    <row r="553" spans="1:7" x14ac:dyDescent="0.25">
      <c r="A553" s="92" t="s">
        <v>224</v>
      </c>
      <c r="B553" s="91" t="s">
        <v>213</v>
      </c>
      <c r="C553" s="40" t="s">
        <v>350</v>
      </c>
      <c r="D553" s="40" t="s">
        <v>225</v>
      </c>
      <c r="E553" s="15"/>
      <c r="F553" s="15"/>
      <c r="G553" s="16"/>
    </row>
    <row r="554" spans="1:7" x14ac:dyDescent="0.25">
      <c r="A554" s="92" t="s">
        <v>835</v>
      </c>
      <c r="B554" s="91">
        <v>139</v>
      </c>
      <c r="C554" s="40" t="s">
        <v>836</v>
      </c>
      <c r="D554" s="40" t="s">
        <v>837</v>
      </c>
      <c r="E554" s="15"/>
      <c r="F554" s="15"/>
      <c r="G554" s="16"/>
    </row>
    <row r="555" spans="1:7" x14ac:dyDescent="0.25">
      <c r="A555" s="92" t="s">
        <v>756</v>
      </c>
      <c r="B555" s="91">
        <v>139</v>
      </c>
      <c r="C555" s="40" t="s">
        <v>836</v>
      </c>
      <c r="D555" s="40" t="s">
        <v>837</v>
      </c>
      <c r="E555" s="15"/>
      <c r="F555" s="15"/>
      <c r="G555" s="16"/>
    </row>
    <row r="556" spans="1:7" x14ac:dyDescent="0.25">
      <c r="A556" s="92" t="s">
        <v>757</v>
      </c>
      <c r="B556" s="91">
        <v>139</v>
      </c>
      <c r="C556" s="40" t="s">
        <v>836</v>
      </c>
      <c r="D556" s="40" t="s">
        <v>837</v>
      </c>
      <c r="E556" s="15"/>
      <c r="F556" s="15"/>
      <c r="G556" s="16"/>
    </row>
    <row r="557" spans="1:7" x14ac:dyDescent="0.25">
      <c r="A557" s="279" t="s">
        <v>1750</v>
      </c>
      <c r="B557" s="293">
        <v>78</v>
      </c>
      <c r="C557" s="40" t="s">
        <v>754</v>
      </c>
      <c r="D557" s="40" t="s">
        <v>1751</v>
      </c>
      <c r="E557" s="15"/>
      <c r="F557" s="15"/>
      <c r="G557" s="16"/>
    </row>
    <row r="558" spans="1:7" x14ac:dyDescent="0.25">
      <c r="A558" s="279" t="s">
        <v>1666</v>
      </c>
      <c r="B558" s="91">
        <v>74</v>
      </c>
      <c r="C558" s="40" t="s">
        <v>366</v>
      </c>
      <c r="D558" s="40" t="s">
        <v>1667</v>
      </c>
      <c r="E558" s="15"/>
      <c r="F558" s="15"/>
      <c r="G558" s="16"/>
    </row>
    <row r="559" spans="1:7" x14ac:dyDescent="0.25">
      <c r="A559" s="279" t="s">
        <v>1669</v>
      </c>
      <c r="B559" s="91">
        <v>58</v>
      </c>
      <c r="C559" s="40" t="s">
        <v>350</v>
      </c>
      <c r="D559" s="40" t="s">
        <v>1676</v>
      </c>
      <c r="E559" s="15"/>
      <c r="F559" s="15"/>
      <c r="G559" s="16"/>
    </row>
    <row r="560" spans="1:7" x14ac:dyDescent="0.25">
      <c r="A560" s="279" t="s">
        <v>1668</v>
      </c>
      <c r="B560" s="91">
        <v>98</v>
      </c>
      <c r="C560" s="40" t="s">
        <v>361</v>
      </c>
      <c r="D560" s="40" t="s">
        <v>1677</v>
      </c>
      <c r="E560" s="15"/>
      <c r="F560" s="15"/>
      <c r="G560" s="16"/>
    </row>
    <row r="561" spans="1:7" x14ac:dyDescent="0.25">
      <c r="A561" s="279" t="s">
        <v>1670</v>
      </c>
      <c r="B561" s="91">
        <v>94</v>
      </c>
      <c r="C561" s="40" t="s">
        <v>366</v>
      </c>
      <c r="D561" s="40" t="s">
        <v>1671</v>
      </c>
      <c r="E561" s="15"/>
      <c r="F561" s="15"/>
      <c r="G561" s="16"/>
    </row>
    <row r="562" spans="1:7" x14ac:dyDescent="0.25">
      <c r="A562" s="279" t="s">
        <v>1672</v>
      </c>
      <c r="B562" s="91">
        <v>58</v>
      </c>
      <c r="C562" s="40" t="s">
        <v>350</v>
      </c>
      <c r="D562" s="40" t="s">
        <v>1678</v>
      </c>
      <c r="E562" s="15"/>
      <c r="F562" s="15"/>
      <c r="G562" s="16"/>
    </row>
    <row r="563" spans="1:7" x14ac:dyDescent="0.25">
      <c r="A563" s="279" t="s">
        <v>1673</v>
      </c>
      <c r="B563" s="91">
        <v>58</v>
      </c>
      <c r="C563" s="40" t="s">
        <v>350</v>
      </c>
      <c r="D563" s="40" t="s">
        <v>1678</v>
      </c>
      <c r="E563" s="15"/>
      <c r="F563" s="15"/>
      <c r="G563" s="16"/>
    </row>
    <row r="564" spans="1:7" x14ac:dyDescent="0.25">
      <c r="A564" s="279" t="s">
        <v>1674</v>
      </c>
      <c r="B564" s="91">
        <v>58</v>
      </c>
      <c r="C564" s="40" t="s">
        <v>350</v>
      </c>
      <c r="D564" s="40" t="s">
        <v>1678</v>
      </c>
      <c r="E564" s="15"/>
      <c r="F564" s="15"/>
      <c r="G564" s="16"/>
    </row>
    <row r="565" spans="1:7" x14ac:dyDescent="0.25">
      <c r="A565" s="279" t="s">
        <v>1675</v>
      </c>
      <c r="B565" s="91">
        <v>58</v>
      </c>
      <c r="C565" s="40" t="s">
        <v>350</v>
      </c>
      <c r="D565" s="40" t="s">
        <v>1678</v>
      </c>
      <c r="E565" s="15"/>
      <c r="F565" s="15"/>
      <c r="G565" s="16"/>
    </row>
    <row r="566" spans="1:7" x14ac:dyDescent="0.25">
      <c r="A566" s="279" t="s">
        <v>1679</v>
      </c>
      <c r="B566" s="91">
        <v>64</v>
      </c>
      <c r="C566" s="40" t="s">
        <v>361</v>
      </c>
      <c r="D566" s="40" t="s">
        <v>1680</v>
      </c>
      <c r="E566" s="15"/>
      <c r="F566" s="15"/>
      <c r="G566" s="16"/>
    </row>
    <row r="567" spans="1:7" x14ac:dyDescent="0.25">
      <c r="A567" s="279" t="s">
        <v>1772</v>
      </c>
      <c r="B567" s="91">
        <v>79</v>
      </c>
      <c r="C567" s="40"/>
      <c r="D567" s="40" t="s">
        <v>1773</v>
      </c>
      <c r="E567" s="15"/>
      <c r="F567" s="15"/>
      <c r="G567" s="16"/>
    </row>
    <row r="568" spans="1:7" x14ac:dyDescent="0.25">
      <c r="A568" s="92" t="s">
        <v>1532</v>
      </c>
      <c r="B568" s="91" t="s">
        <v>213</v>
      </c>
      <c r="C568" s="40" t="s">
        <v>1440</v>
      </c>
      <c r="D568" s="40" t="s">
        <v>1531</v>
      </c>
      <c r="E568" s="15"/>
      <c r="F568" s="15"/>
      <c r="G568" s="16"/>
    </row>
    <row r="569" spans="1:7" x14ac:dyDescent="0.25">
      <c r="A569" s="92" t="s">
        <v>1533</v>
      </c>
      <c r="B569" s="91" t="s">
        <v>213</v>
      </c>
      <c r="C569" s="40" t="s">
        <v>1440</v>
      </c>
      <c r="D569" s="40" t="s">
        <v>1531</v>
      </c>
      <c r="E569" s="15"/>
      <c r="F569" s="15"/>
      <c r="G569" s="16"/>
    </row>
    <row r="570" spans="1:7" x14ac:dyDescent="0.25">
      <c r="A570" s="92" t="s">
        <v>1534</v>
      </c>
      <c r="B570" s="91" t="s">
        <v>213</v>
      </c>
      <c r="C570" s="40" t="s">
        <v>1440</v>
      </c>
      <c r="D570" s="40" t="s">
        <v>1531</v>
      </c>
      <c r="E570" s="15"/>
      <c r="F570" s="15"/>
      <c r="G570" s="16"/>
    </row>
    <row r="571" spans="1:7" x14ac:dyDescent="0.25">
      <c r="A571" s="92" t="s">
        <v>1535</v>
      </c>
      <c r="B571" s="91" t="s">
        <v>213</v>
      </c>
      <c r="C571" s="40" t="s">
        <v>1440</v>
      </c>
      <c r="D571" s="40" t="s">
        <v>1531</v>
      </c>
      <c r="E571" s="15"/>
      <c r="F571" s="15"/>
      <c r="G571" s="16"/>
    </row>
    <row r="572" spans="1:7" x14ac:dyDescent="0.25">
      <c r="A572" s="92" t="s">
        <v>1438</v>
      </c>
      <c r="B572" s="91" t="s">
        <v>213</v>
      </c>
      <c r="C572" s="40" t="s">
        <v>1440</v>
      </c>
      <c r="D572" s="40" t="s">
        <v>1531</v>
      </c>
      <c r="E572" s="15"/>
      <c r="F572" s="15"/>
      <c r="G572" s="16"/>
    </row>
    <row r="573" spans="1:7" x14ac:dyDescent="0.25">
      <c r="A573" s="92" t="s">
        <v>1439</v>
      </c>
      <c r="B573" s="91" t="s">
        <v>213</v>
      </c>
      <c r="C573" s="40" t="s">
        <v>1440</v>
      </c>
      <c r="D573" s="40" t="s">
        <v>1531</v>
      </c>
      <c r="E573" s="15"/>
      <c r="F573" s="15"/>
      <c r="G573" s="16"/>
    </row>
    <row r="574" spans="1:7" x14ac:dyDescent="0.25">
      <c r="A574" s="279" t="s">
        <v>1864</v>
      </c>
      <c r="B574" s="185" t="s">
        <v>1909</v>
      </c>
      <c r="C574" s="40" t="s">
        <v>1132</v>
      </c>
      <c r="D574" s="40" t="s">
        <v>1865</v>
      </c>
      <c r="E574" s="15"/>
      <c r="F574" s="15"/>
      <c r="G574" s="16"/>
    </row>
    <row r="575" spans="1:7" x14ac:dyDescent="0.25">
      <c r="A575" s="279" t="s">
        <v>1752</v>
      </c>
      <c r="B575" s="91" t="s">
        <v>452</v>
      </c>
      <c r="C575" s="40" t="s">
        <v>1649</v>
      </c>
      <c r="D575" s="40" t="s">
        <v>1681</v>
      </c>
      <c r="E575" s="15"/>
      <c r="F575" s="15"/>
      <c r="G575" s="16"/>
    </row>
    <row r="576" spans="1:7" x14ac:dyDescent="0.25">
      <c r="A576" s="63"/>
      <c r="B576" s="16"/>
      <c r="C576" s="15"/>
      <c r="D576" s="15"/>
      <c r="E576" s="15"/>
      <c r="F576" s="15"/>
      <c r="G576" s="16"/>
    </row>
    <row r="577" spans="1:8" ht="15.75" customHeight="1" x14ac:dyDescent="0.3">
      <c r="A577" s="357" t="s">
        <v>1063</v>
      </c>
      <c r="B577" s="357"/>
      <c r="C577" s="357"/>
      <c r="D577" s="357"/>
      <c r="E577" s="15"/>
      <c r="F577" s="15"/>
      <c r="G577" s="16"/>
    </row>
    <row r="578" spans="1:8" x14ac:dyDescent="0.25">
      <c r="A578" s="92" t="s">
        <v>227</v>
      </c>
      <c r="B578" s="91">
        <v>129</v>
      </c>
      <c r="C578" s="40" t="s">
        <v>986</v>
      </c>
      <c r="D578" s="40" t="s">
        <v>758</v>
      </c>
      <c r="E578" s="15"/>
      <c r="F578" s="15"/>
      <c r="G578" s="16"/>
    </row>
    <row r="579" spans="1:8" x14ac:dyDescent="0.25">
      <c r="A579" s="92" t="s">
        <v>1289</v>
      </c>
      <c r="B579" s="91">
        <v>129</v>
      </c>
      <c r="C579" s="40" t="s">
        <v>986</v>
      </c>
      <c r="D579" s="40" t="s">
        <v>758</v>
      </c>
      <c r="E579" s="15"/>
      <c r="F579" s="15"/>
      <c r="G579" s="16"/>
    </row>
    <row r="580" spans="1:8" x14ac:dyDescent="0.25">
      <c r="A580" s="92" t="s">
        <v>1290</v>
      </c>
      <c r="B580" s="91">
        <v>129</v>
      </c>
      <c r="C580" s="40" t="s">
        <v>986</v>
      </c>
      <c r="D580" s="40" t="s">
        <v>758</v>
      </c>
      <c r="E580" s="15"/>
      <c r="F580" s="15"/>
      <c r="G580" s="16"/>
    </row>
    <row r="581" spans="1:8" x14ac:dyDescent="0.25">
      <c r="A581" s="84" t="s">
        <v>606</v>
      </c>
      <c r="B581" s="91" t="s">
        <v>1647</v>
      </c>
      <c r="C581" s="40" t="s">
        <v>363</v>
      </c>
      <c r="D581" s="103" t="s">
        <v>1639</v>
      </c>
      <c r="E581" s="313"/>
      <c r="F581" s="162"/>
      <c r="G581" s="296"/>
      <c r="H581" s="312"/>
    </row>
    <row r="582" spans="1:8" x14ac:dyDescent="0.25">
      <c r="A582" s="84" t="s">
        <v>442</v>
      </c>
      <c r="B582" s="91" t="s">
        <v>1647</v>
      </c>
      <c r="C582" s="40" t="s">
        <v>363</v>
      </c>
      <c r="D582" s="103" t="s">
        <v>918</v>
      </c>
      <c r="E582" s="313"/>
      <c r="F582" s="162"/>
      <c r="G582" s="296"/>
      <c r="H582" s="312"/>
    </row>
    <row r="583" spans="1:8" x14ac:dyDescent="0.25">
      <c r="A583" s="84" t="s">
        <v>275</v>
      </c>
      <c r="B583" s="91" t="s">
        <v>1647</v>
      </c>
      <c r="C583" s="40" t="s">
        <v>979</v>
      </c>
      <c r="D583" s="103" t="s">
        <v>918</v>
      </c>
      <c r="E583" s="313"/>
      <c r="F583" s="162"/>
      <c r="G583" s="296"/>
      <c r="H583" s="312"/>
    </row>
    <row r="584" spans="1:8" x14ac:dyDescent="0.25">
      <c r="A584" s="84" t="s">
        <v>1272</v>
      </c>
      <c r="B584" s="91" t="s">
        <v>1647</v>
      </c>
      <c r="C584" s="40" t="s">
        <v>979</v>
      </c>
      <c r="D584" s="103" t="s">
        <v>918</v>
      </c>
      <c r="E584" s="313"/>
      <c r="F584" s="162"/>
      <c r="G584" s="296"/>
      <c r="H584" s="312"/>
    </row>
    <row r="585" spans="1:8" x14ac:dyDescent="0.25">
      <c r="A585" s="84" t="s">
        <v>1810</v>
      </c>
      <c r="B585" s="91" t="s">
        <v>1813</v>
      </c>
      <c r="C585" s="40" t="s">
        <v>1811</v>
      </c>
      <c r="D585" s="40" t="s">
        <v>1812</v>
      </c>
      <c r="E585" s="15"/>
      <c r="F585" s="15"/>
      <c r="G585" s="16"/>
    </row>
    <row r="586" spans="1:8" x14ac:dyDescent="0.25">
      <c r="A586" s="84" t="s">
        <v>1737</v>
      </c>
      <c r="B586" s="91" t="s">
        <v>1791</v>
      </c>
      <c r="C586" s="40" t="s">
        <v>1132</v>
      </c>
      <c r="D586" s="40" t="s">
        <v>1740</v>
      </c>
      <c r="E586" s="15"/>
      <c r="F586" s="15"/>
      <c r="G586" s="16"/>
    </row>
    <row r="587" spans="1:8" x14ac:dyDescent="0.25">
      <c r="A587" s="84" t="s">
        <v>1807</v>
      </c>
      <c r="B587" s="91" t="s">
        <v>1808</v>
      </c>
      <c r="C587" s="40" t="s">
        <v>979</v>
      </c>
      <c r="D587" s="40" t="s">
        <v>1809</v>
      </c>
      <c r="E587" s="15"/>
      <c r="F587" s="15"/>
      <c r="G587" s="16"/>
    </row>
    <row r="588" spans="1:8" x14ac:dyDescent="0.25">
      <c r="A588" s="84" t="s">
        <v>1738</v>
      </c>
      <c r="B588" s="91" t="s">
        <v>1791</v>
      </c>
      <c r="C588" s="40" t="s">
        <v>1132</v>
      </c>
      <c r="D588" s="40" t="s">
        <v>1740</v>
      </c>
      <c r="E588" s="15"/>
      <c r="F588" s="15"/>
      <c r="G588" s="16"/>
    </row>
    <row r="589" spans="1:8" x14ac:dyDescent="0.25">
      <c r="A589" s="84" t="s">
        <v>2206</v>
      </c>
      <c r="B589" s="91" t="s">
        <v>2209</v>
      </c>
      <c r="C589" s="40" t="s">
        <v>943</v>
      </c>
      <c r="D589" s="40" t="s">
        <v>2208</v>
      </c>
      <c r="E589" s="15"/>
      <c r="F589" s="15"/>
      <c r="G589" s="16"/>
    </row>
    <row r="590" spans="1:8" x14ac:dyDescent="0.25">
      <c r="A590" s="84" t="s">
        <v>1739</v>
      </c>
      <c r="B590" s="91" t="s">
        <v>1791</v>
      </c>
      <c r="C590" s="40" t="s">
        <v>1132</v>
      </c>
      <c r="D590" s="40" t="s">
        <v>1740</v>
      </c>
      <c r="E590" s="15"/>
      <c r="F590" s="15"/>
      <c r="G590" s="16"/>
    </row>
    <row r="591" spans="1:8" x14ac:dyDescent="0.25">
      <c r="A591" s="84" t="s">
        <v>2207</v>
      </c>
      <c r="B591" s="91" t="s">
        <v>2209</v>
      </c>
      <c r="C591" s="40" t="s">
        <v>943</v>
      </c>
      <c r="D591" s="40" t="s">
        <v>2208</v>
      </c>
      <c r="E591" s="15"/>
      <c r="F591" s="15"/>
      <c r="G591" s="16"/>
    </row>
    <row r="592" spans="1:8" x14ac:dyDescent="0.25">
      <c r="A592" s="84" t="s">
        <v>22</v>
      </c>
      <c r="B592" s="185">
        <v>169</v>
      </c>
      <c r="C592" s="40" t="s">
        <v>540</v>
      </c>
      <c r="D592" s="40" t="s">
        <v>26</v>
      </c>
      <c r="E592" s="15"/>
      <c r="F592" s="15"/>
      <c r="G592" s="16"/>
    </row>
    <row r="593" spans="1:7" x14ac:dyDescent="0.25">
      <c r="A593" s="84" t="s">
        <v>1727</v>
      </c>
      <c r="B593" s="185">
        <v>169</v>
      </c>
      <c r="C593" s="40" t="s">
        <v>540</v>
      </c>
      <c r="D593" s="40" t="s">
        <v>26</v>
      </c>
      <c r="E593" s="15"/>
      <c r="F593" s="15"/>
      <c r="G593" s="16"/>
    </row>
    <row r="594" spans="1:7" x14ac:dyDescent="0.25">
      <c r="A594" s="84" t="s">
        <v>1728</v>
      </c>
      <c r="B594" s="185">
        <v>169</v>
      </c>
      <c r="C594" s="40" t="s">
        <v>540</v>
      </c>
      <c r="D594" s="40" t="s">
        <v>26</v>
      </c>
      <c r="E594" s="15"/>
      <c r="F594" s="15"/>
      <c r="G594" s="16"/>
    </row>
    <row r="595" spans="1:7" x14ac:dyDescent="0.25">
      <c r="A595" s="84" t="s">
        <v>1845</v>
      </c>
      <c r="B595" s="185">
        <v>86</v>
      </c>
      <c r="C595" s="40" t="s">
        <v>363</v>
      </c>
      <c r="D595" s="40" t="s">
        <v>1846</v>
      </c>
      <c r="E595" s="15"/>
      <c r="F595" s="15"/>
      <c r="G595" s="16"/>
    </row>
    <row r="596" spans="1:7" x14ac:dyDescent="0.25">
      <c r="A596" s="84" t="s">
        <v>23</v>
      </c>
      <c r="B596" s="185">
        <v>169</v>
      </c>
      <c r="C596" s="40" t="s">
        <v>540</v>
      </c>
      <c r="D596" s="40" t="s">
        <v>26</v>
      </c>
      <c r="E596" s="15"/>
      <c r="F596" s="15"/>
      <c r="G596" s="16"/>
    </row>
    <row r="597" spans="1:7" x14ac:dyDescent="0.25">
      <c r="A597" s="84" t="s">
        <v>1973</v>
      </c>
      <c r="B597" s="185">
        <v>86</v>
      </c>
      <c r="C597" s="40" t="s">
        <v>1725</v>
      </c>
      <c r="D597" s="40" t="s">
        <v>1974</v>
      </c>
      <c r="E597" s="15"/>
      <c r="F597" s="15"/>
      <c r="G597" s="16"/>
    </row>
    <row r="598" spans="1:7" x14ac:dyDescent="0.25">
      <c r="A598" s="84" t="s">
        <v>24</v>
      </c>
      <c r="B598" s="185">
        <v>274</v>
      </c>
      <c r="C598" s="283" t="s">
        <v>361</v>
      </c>
      <c r="D598" s="40" t="s">
        <v>1770</v>
      </c>
      <c r="E598" s="15"/>
      <c r="F598" s="15"/>
      <c r="G598" s="16"/>
    </row>
    <row r="599" spans="1:7" x14ac:dyDescent="0.25">
      <c r="A599" s="84" t="s">
        <v>25</v>
      </c>
      <c r="B599" s="185">
        <v>136</v>
      </c>
      <c r="C599" s="40" t="s">
        <v>540</v>
      </c>
      <c r="D599" s="40" t="s">
        <v>1771</v>
      </c>
      <c r="E599" s="15"/>
      <c r="F599" s="15"/>
      <c r="G599" s="16"/>
    </row>
    <row r="600" spans="1:7" x14ac:dyDescent="0.25">
      <c r="A600" s="84" t="s">
        <v>1975</v>
      </c>
      <c r="B600" s="185">
        <v>285</v>
      </c>
      <c r="C600" s="40" t="s">
        <v>148</v>
      </c>
      <c r="D600" s="40" t="s">
        <v>1976</v>
      </c>
      <c r="E600" s="15"/>
      <c r="F600" s="15"/>
      <c r="G600" s="16"/>
    </row>
    <row r="601" spans="1:7" x14ac:dyDescent="0.25">
      <c r="A601" s="84" t="s">
        <v>1621</v>
      </c>
      <c r="B601" s="91">
        <v>285</v>
      </c>
      <c r="C601" s="40" t="s">
        <v>48</v>
      </c>
      <c r="D601" s="40" t="s">
        <v>28</v>
      </c>
      <c r="E601" s="15"/>
      <c r="F601" s="15"/>
      <c r="G601" s="16"/>
    </row>
    <row r="602" spans="1:7" x14ac:dyDescent="0.25">
      <c r="A602" s="84" t="s">
        <v>30</v>
      </c>
      <c r="B602" s="91">
        <v>285</v>
      </c>
      <c r="C602" s="40" t="s">
        <v>48</v>
      </c>
      <c r="D602" s="40" t="s">
        <v>28</v>
      </c>
      <c r="E602" s="15"/>
      <c r="F602" s="15"/>
      <c r="G602" s="16"/>
    </row>
    <row r="603" spans="1:7" x14ac:dyDescent="0.25">
      <c r="A603" s="84" t="s">
        <v>31</v>
      </c>
      <c r="B603" s="91">
        <v>285</v>
      </c>
      <c r="C603" s="40" t="s">
        <v>48</v>
      </c>
      <c r="D603" s="40" t="s">
        <v>28</v>
      </c>
      <c r="E603" s="15"/>
      <c r="F603" s="15"/>
      <c r="G603" s="16"/>
    </row>
    <row r="604" spans="1:7" x14ac:dyDescent="0.25">
      <c r="A604" s="84" t="s">
        <v>1847</v>
      </c>
      <c r="B604" s="185">
        <v>325</v>
      </c>
      <c r="C604" s="40" t="s">
        <v>48</v>
      </c>
      <c r="D604" s="40" t="s">
        <v>1848</v>
      </c>
      <c r="E604" s="15"/>
      <c r="F604" s="15"/>
      <c r="G604" s="16"/>
    </row>
    <row r="605" spans="1:7" x14ac:dyDescent="0.25">
      <c r="A605" s="84" t="s">
        <v>228</v>
      </c>
      <c r="B605" s="91">
        <v>64</v>
      </c>
      <c r="C605" s="40" t="s">
        <v>124</v>
      </c>
      <c r="D605" s="40" t="s">
        <v>229</v>
      </c>
      <c r="E605" s="15"/>
      <c r="F605" s="15"/>
      <c r="G605" s="16"/>
    </row>
    <row r="606" spans="1:7" x14ac:dyDescent="0.25">
      <c r="A606" s="84" t="s">
        <v>230</v>
      </c>
      <c r="B606" s="91">
        <v>58</v>
      </c>
      <c r="C606" s="40" t="s">
        <v>363</v>
      </c>
      <c r="D606" s="40" t="s">
        <v>759</v>
      </c>
      <c r="E606" s="15"/>
      <c r="F606" s="15"/>
      <c r="G606" s="16"/>
    </row>
    <row r="607" spans="1:7" x14ac:dyDescent="0.25">
      <c r="A607" s="84" t="s">
        <v>249</v>
      </c>
      <c r="B607" s="91">
        <v>78</v>
      </c>
      <c r="C607" s="40" t="s">
        <v>363</v>
      </c>
      <c r="D607" s="40" t="s">
        <v>915</v>
      </c>
      <c r="E607" s="15"/>
      <c r="F607" s="15"/>
      <c r="G607" s="16"/>
    </row>
    <row r="608" spans="1:7" x14ac:dyDescent="0.25">
      <c r="A608" s="84" t="s">
        <v>231</v>
      </c>
      <c r="B608" s="91">
        <v>78</v>
      </c>
      <c r="C608" s="40" t="s">
        <v>363</v>
      </c>
      <c r="D608" s="40" t="s">
        <v>232</v>
      </c>
      <c r="E608" s="15"/>
      <c r="F608" s="15"/>
      <c r="G608" s="16"/>
    </row>
    <row r="609" spans="1:7" x14ac:dyDescent="0.25">
      <c r="A609" s="84" t="s">
        <v>233</v>
      </c>
      <c r="B609" s="91">
        <v>78</v>
      </c>
      <c r="C609" s="40" t="s">
        <v>363</v>
      </c>
      <c r="D609" s="40" t="s">
        <v>232</v>
      </c>
      <c r="E609" s="15"/>
      <c r="F609" s="15"/>
      <c r="G609" s="16"/>
    </row>
    <row r="610" spans="1:7" x14ac:dyDescent="0.25">
      <c r="A610" s="84" t="s">
        <v>233</v>
      </c>
      <c r="B610" s="91">
        <v>78</v>
      </c>
      <c r="C610" s="40" t="s">
        <v>363</v>
      </c>
      <c r="D610" s="40" t="s">
        <v>232</v>
      </c>
      <c r="E610" s="15"/>
      <c r="F610" s="15"/>
      <c r="G610" s="16"/>
    </row>
    <row r="611" spans="1:7" x14ac:dyDescent="0.25">
      <c r="A611" s="84" t="s">
        <v>239</v>
      </c>
      <c r="B611" s="91">
        <v>78</v>
      </c>
      <c r="C611" s="40" t="s">
        <v>363</v>
      </c>
      <c r="D611" s="40" t="s">
        <v>232</v>
      </c>
      <c r="E611" s="15"/>
      <c r="F611" s="15"/>
      <c r="G611" s="16"/>
    </row>
    <row r="612" spans="1:7" x14ac:dyDescent="0.25">
      <c r="A612" s="84" t="s">
        <v>240</v>
      </c>
      <c r="B612" s="91">
        <v>78</v>
      </c>
      <c r="C612" s="40" t="s">
        <v>124</v>
      </c>
      <c r="D612" s="40" t="s">
        <v>1450</v>
      </c>
      <c r="E612" s="15"/>
      <c r="F612" s="15"/>
      <c r="G612" s="16"/>
    </row>
    <row r="613" spans="1:7" x14ac:dyDescent="0.25">
      <c r="A613" s="84" t="s">
        <v>241</v>
      </c>
      <c r="B613" s="91">
        <v>78</v>
      </c>
      <c r="C613" s="40" t="s">
        <v>363</v>
      </c>
      <c r="D613" s="40" t="s">
        <v>232</v>
      </c>
      <c r="E613" s="15"/>
      <c r="F613" s="15"/>
      <c r="G613" s="16"/>
    </row>
    <row r="614" spans="1:7" x14ac:dyDescent="0.25">
      <c r="A614" s="84" t="s">
        <v>242</v>
      </c>
      <c r="B614" s="91">
        <v>78</v>
      </c>
      <c r="C614" s="40" t="s">
        <v>148</v>
      </c>
      <c r="D614" s="40" t="s">
        <v>913</v>
      </c>
      <c r="E614" s="15"/>
      <c r="F614" s="15"/>
      <c r="G614" s="16"/>
    </row>
    <row r="615" spans="1:7" s="13" customFormat="1" x14ac:dyDescent="0.25">
      <c r="A615" s="84" t="s">
        <v>248</v>
      </c>
      <c r="B615" s="91">
        <v>88</v>
      </c>
      <c r="C615" s="40" t="s">
        <v>492</v>
      </c>
      <c r="D615" s="40" t="s">
        <v>1300</v>
      </c>
      <c r="E615" s="15"/>
      <c r="F615" s="15"/>
      <c r="G615" s="16"/>
    </row>
    <row r="616" spans="1:7" x14ac:dyDescent="0.25">
      <c r="A616" s="97" t="s">
        <v>234</v>
      </c>
      <c r="B616" s="185">
        <v>74</v>
      </c>
      <c r="C616" s="41" t="s">
        <v>148</v>
      </c>
      <c r="D616" s="41" t="s">
        <v>760</v>
      </c>
      <c r="E616" s="20"/>
      <c r="F616" s="20"/>
      <c r="G616" s="21"/>
    </row>
    <row r="617" spans="1:7" x14ac:dyDescent="0.25">
      <c r="A617" s="84" t="s">
        <v>235</v>
      </c>
      <c r="B617" s="91">
        <v>78</v>
      </c>
      <c r="C617" s="40" t="s">
        <v>237</v>
      </c>
      <c r="D617" s="40" t="s">
        <v>1454</v>
      </c>
      <c r="E617" s="15"/>
      <c r="F617" s="15"/>
      <c r="G617" s="16"/>
    </row>
    <row r="618" spans="1:7" x14ac:dyDescent="0.25">
      <c r="A618" s="84" t="s">
        <v>250</v>
      </c>
      <c r="B618" s="91">
        <v>78</v>
      </c>
      <c r="C618" s="40" t="s">
        <v>148</v>
      </c>
      <c r="D618" s="40" t="s">
        <v>916</v>
      </c>
      <c r="E618" s="15"/>
      <c r="F618" s="15"/>
      <c r="G618" s="16"/>
    </row>
    <row r="619" spans="1:7" x14ac:dyDescent="0.25">
      <c r="A619" s="84" t="s">
        <v>236</v>
      </c>
      <c r="B619" s="91">
        <v>78</v>
      </c>
      <c r="C619" s="40" t="s">
        <v>237</v>
      </c>
      <c r="D619" s="40" t="s">
        <v>1454</v>
      </c>
      <c r="E619" s="15"/>
      <c r="F619" s="15"/>
      <c r="G619" s="16"/>
    </row>
    <row r="620" spans="1:7" x14ac:dyDescent="0.25">
      <c r="A620" s="84" t="s">
        <v>251</v>
      </c>
      <c r="B620" s="91">
        <v>78</v>
      </c>
      <c r="C620" s="40" t="s">
        <v>148</v>
      </c>
      <c r="D620" s="40" t="s">
        <v>916</v>
      </c>
      <c r="E620" s="15"/>
      <c r="F620" s="15"/>
      <c r="G620" s="16"/>
    </row>
    <row r="621" spans="1:7" x14ac:dyDescent="0.25">
      <c r="A621" s="84" t="s">
        <v>243</v>
      </c>
      <c r="B621" s="91">
        <v>78</v>
      </c>
      <c r="C621" s="40" t="s">
        <v>363</v>
      </c>
      <c r="D621" s="40" t="s">
        <v>116</v>
      </c>
      <c r="E621" s="15"/>
      <c r="F621" s="15"/>
      <c r="G621" s="16"/>
    </row>
    <row r="622" spans="1:7" x14ac:dyDescent="0.25">
      <c r="A622" s="84" t="s">
        <v>244</v>
      </c>
      <c r="B622" s="91">
        <v>78</v>
      </c>
      <c r="C622" s="40" t="s">
        <v>363</v>
      </c>
      <c r="D622" s="40" t="s">
        <v>232</v>
      </c>
      <c r="E622" s="15"/>
      <c r="F622" s="15"/>
      <c r="G622" s="16"/>
    </row>
    <row r="623" spans="1:7" x14ac:dyDescent="0.25">
      <c r="A623" s="97" t="s">
        <v>238</v>
      </c>
      <c r="B623" s="185">
        <v>78</v>
      </c>
      <c r="C623" s="41" t="s">
        <v>363</v>
      </c>
      <c r="D623" s="41" t="s">
        <v>232</v>
      </c>
      <c r="E623" s="15"/>
      <c r="F623" s="15"/>
      <c r="G623" s="16"/>
    </row>
    <row r="624" spans="1:7" x14ac:dyDescent="0.25">
      <c r="A624" s="84" t="s">
        <v>245</v>
      </c>
      <c r="B624" s="91">
        <v>78</v>
      </c>
      <c r="C624" s="40" t="s">
        <v>363</v>
      </c>
      <c r="D624" s="40" t="s">
        <v>232</v>
      </c>
      <c r="E624" s="15"/>
      <c r="F624" s="15"/>
      <c r="G624" s="16"/>
    </row>
    <row r="625" spans="1:7" x14ac:dyDescent="0.25">
      <c r="A625" s="84" t="s">
        <v>246</v>
      </c>
      <c r="B625" s="91">
        <v>78</v>
      </c>
      <c r="C625" s="40" t="s">
        <v>148</v>
      </c>
      <c r="D625" s="40" t="s">
        <v>913</v>
      </c>
      <c r="E625" s="15"/>
      <c r="F625" s="15"/>
      <c r="G625" s="16"/>
    </row>
    <row r="626" spans="1:7" x14ac:dyDescent="0.25">
      <c r="A626" s="84" t="s">
        <v>247</v>
      </c>
      <c r="B626" s="91">
        <v>78</v>
      </c>
      <c r="C626" s="40" t="s">
        <v>148</v>
      </c>
      <c r="D626" s="40" t="s">
        <v>913</v>
      </c>
      <c r="E626" s="15"/>
      <c r="F626" s="15"/>
      <c r="G626" s="16"/>
    </row>
    <row r="627" spans="1:7" x14ac:dyDescent="0.25">
      <c r="A627" s="84" t="s">
        <v>610</v>
      </c>
      <c r="B627" s="91">
        <v>96</v>
      </c>
      <c r="C627" s="40" t="s">
        <v>492</v>
      </c>
      <c r="D627" s="40" t="s">
        <v>914</v>
      </c>
      <c r="E627" s="15"/>
      <c r="F627" s="15"/>
      <c r="G627" s="16"/>
    </row>
    <row r="628" spans="1:7" x14ac:dyDescent="0.25">
      <c r="A628" s="84" t="s">
        <v>252</v>
      </c>
      <c r="B628" s="91">
        <v>119</v>
      </c>
      <c r="C628" s="40" t="s">
        <v>875</v>
      </c>
      <c r="D628" s="276" t="s">
        <v>917</v>
      </c>
      <c r="E628" s="15"/>
      <c r="F628" s="15"/>
      <c r="G628" s="16"/>
    </row>
    <row r="629" spans="1:7" x14ac:dyDescent="0.25">
      <c r="A629" s="84" t="s">
        <v>611</v>
      </c>
      <c r="B629" s="91">
        <v>96</v>
      </c>
      <c r="C629" s="40" t="s">
        <v>492</v>
      </c>
      <c r="D629" s="276" t="s">
        <v>914</v>
      </c>
      <c r="E629" s="15"/>
      <c r="F629" s="15"/>
      <c r="G629" s="16"/>
    </row>
    <row r="630" spans="1:7" x14ac:dyDescent="0.25">
      <c r="A630" s="84" t="s">
        <v>1301</v>
      </c>
      <c r="B630" s="91">
        <v>96</v>
      </c>
      <c r="C630" s="40" t="s">
        <v>492</v>
      </c>
      <c r="D630" s="276" t="s">
        <v>1302</v>
      </c>
      <c r="E630" s="15"/>
      <c r="F630" s="15"/>
      <c r="G630" s="16"/>
    </row>
    <row r="631" spans="1:7" x14ac:dyDescent="0.25">
      <c r="A631" s="94" t="s">
        <v>761</v>
      </c>
      <c r="B631" s="91">
        <v>129</v>
      </c>
      <c r="C631" s="40" t="s">
        <v>350</v>
      </c>
      <c r="D631" s="276" t="s">
        <v>762</v>
      </c>
      <c r="E631" s="15"/>
      <c r="F631" s="15"/>
      <c r="G631" s="16"/>
    </row>
    <row r="632" spans="1:7" x14ac:dyDescent="0.25">
      <c r="A632" s="94" t="s">
        <v>763</v>
      </c>
      <c r="B632" s="91">
        <v>129</v>
      </c>
      <c r="C632" s="40" t="s">
        <v>350</v>
      </c>
      <c r="D632" s="276" t="s">
        <v>762</v>
      </c>
      <c r="E632" s="15"/>
      <c r="F632" s="15"/>
      <c r="G632" s="16"/>
    </row>
    <row r="633" spans="1:7" x14ac:dyDescent="0.25">
      <c r="A633" s="275" t="s">
        <v>1606</v>
      </c>
      <c r="B633" s="91">
        <v>149</v>
      </c>
      <c r="C633" s="40" t="s">
        <v>84</v>
      </c>
      <c r="D633" s="280" t="s">
        <v>1607</v>
      </c>
      <c r="E633" s="15"/>
      <c r="F633" s="15"/>
      <c r="G633" s="16"/>
    </row>
    <row r="634" spans="1:7" x14ac:dyDescent="0.25">
      <c r="A634" s="275" t="s">
        <v>1608</v>
      </c>
      <c r="B634" s="91">
        <v>149</v>
      </c>
      <c r="C634" s="40" t="s">
        <v>84</v>
      </c>
      <c r="D634" s="277" t="s">
        <v>1607</v>
      </c>
      <c r="E634" s="15"/>
      <c r="F634" s="15"/>
      <c r="G634" s="16"/>
    </row>
    <row r="635" spans="1:7" x14ac:dyDescent="0.25">
      <c r="A635" s="275" t="s">
        <v>1609</v>
      </c>
      <c r="B635" s="91">
        <v>149</v>
      </c>
      <c r="C635" s="40" t="s">
        <v>84</v>
      </c>
      <c r="D635" s="277" t="s">
        <v>1607</v>
      </c>
      <c r="E635" s="15"/>
      <c r="F635" s="15"/>
      <c r="G635" s="16"/>
    </row>
    <row r="636" spans="1:7" x14ac:dyDescent="0.25">
      <c r="A636" s="275" t="s">
        <v>1610</v>
      </c>
      <c r="B636" s="91">
        <v>149</v>
      </c>
      <c r="C636" s="40" t="s">
        <v>84</v>
      </c>
      <c r="D636" s="277" t="s">
        <v>1607</v>
      </c>
      <c r="E636" s="15"/>
      <c r="F636" s="15"/>
      <c r="G636" s="16"/>
    </row>
    <row r="637" spans="1:7" x14ac:dyDescent="0.25">
      <c r="A637" s="275" t="s">
        <v>1611</v>
      </c>
      <c r="B637" s="91">
        <v>149</v>
      </c>
      <c r="C637" s="40" t="s">
        <v>84</v>
      </c>
      <c r="D637" s="277" t="s">
        <v>1607</v>
      </c>
      <c r="E637" s="15"/>
      <c r="F637" s="15"/>
      <c r="G637" s="16"/>
    </row>
    <row r="638" spans="1:7" x14ac:dyDescent="0.25">
      <c r="A638" s="275" t="s">
        <v>1612</v>
      </c>
      <c r="B638" s="91">
        <v>149</v>
      </c>
      <c r="C638" s="40" t="s">
        <v>84</v>
      </c>
      <c r="D638" s="277" t="s">
        <v>1607</v>
      </c>
      <c r="E638" s="15"/>
      <c r="F638" s="15"/>
      <c r="G638" s="16"/>
    </row>
    <row r="639" spans="1:7" x14ac:dyDescent="0.25">
      <c r="A639" s="173" t="s">
        <v>1186</v>
      </c>
      <c r="B639" s="91">
        <v>98</v>
      </c>
      <c r="C639" s="40" t="s">
        <v>1188</v>
      </c>
      <c r="D639" s="278" t="s">
        <v>1187</v>
      </c>
      <c r="E639" s="15"/>
      <c r="F639" s="15"/>
      <c r="G639" s="16"/>
    </row>
    <row r="640" spans="1:7" x14ac:dyDescent="0.25">
      <c r="A640" s="173" t="s">
        <v>1184</v>
      </c>
      <c r="B640" s="91">
        <v>94</v>
      </c>
      <c r="C640" s="40" t="s">
        <v>350</v>
      </c>
      <c r="D640" s="278" t="s">
        <v>1185</v>
      </c>
      <c r="E640" s="15"/>
      <c r="F640" s="15"/>
      <c r="G640" s="16"/>
    </row>
    <row r="641" spans="1:7" x14ac:dyDescent="0.25">
      <c r="A641" s="84" t="s">
        <v>278</v>
      </c>
      <c r="B641" s="91">
        <v>109</v>
      </c>
      <c r="C641" s="40" t="s">
        <v>872</v>
      </c>
      <c r="D641" s="276">
        <v>1382150</v>
      </c>
      <c r="E641" s="15"/>
      <c r="F641" s="15"/>
      <c r="G641" s="16"/>
    </row>
    <row r="642" spans="1:7" x14ac:dyDescent="0.25">
      <c r="A642" s="84" t="s">
        <v>276</v>
      </c>
      <c r="B642" s="91">
        <v>109</v>
      </c>
      <c r="C642" s="40" t="s">
        <v>857</v>
      </c>
      <c r="D642" s="276">
        <v>1382925</v>
      </c>
      <c r="E642" s="15"/>
      <c r="F642" s="15"/>
      <c r="G642" s="16"/>
    </row>
    <row r="643" spans="1:7" x14ac:dyDescent="0.25">
      <c r="A643" s="84" t="s">
        <v>1286</v>
      </c>
      <c r="B643" s="91">
        <v>129</v>
      </c>
      <c r="C643" s="40" t="s">
        <v>48</v>
      </c>
      <c r="D643" s="276" t="s">
        <v>1288</v>
      </c>
      <c r="E643" s="15"/>
      <c r="F643" s="15"/>
      <c r="G643" s="16"/>
    </row>
    <row r="644" spans="1:7" x14ac:dyDescent="0.25">
      <c r="A644" s="84" t="s">
        <v>1287</v>
      </c>
      <c r="B644" s="91">
        <v>129</v>
      </c>
      <c r="C644" s="40" t="s">
        <v>48</v>
      </c>
      <c r="D644" s="276" t="s">
        <v>1288</v>
      </c>
      <c r="E644" s="15"/>
      <c r="F644" s="15"/>
      <c r="G644" s="16"/>
    </row>
    <row r="645" spans="1:7" x14ac:dyDescent="0.25">
      <c r="A645" s="84" t="s">
        <v>1944</v>
      </c>
      <c r="B645" s="185">
        <v>129</v>
      </c>
      <c r="C645" s="40" t="s">
        <v>1946</v>
      </c>
      <c r="D645" s="40" t="s">
        <v>1945</v>
      </c>
      <c r="E645" s="15"/>
      <c r="F645" s="15"/>
      <c r="G645" s="16"/>
    </row>
    <row r="646" spans="1:7" x14ac:dyDescent="0.25">
      <c r="A646" s="84" t="s">
        <v>858</v>
      </c>
      <c r="B646" s="91">
        <v>109</v>
      </c>
      <c r="C646" s="40" t="s">
        <v>857</v>
      </c>
      <c r="D646" s="276">
        <v>1382925</v>
      </c>
      <c r="E646" s="15"/>
      <c r="F646" s="15"/>
      <c r="G646" s="16"/>
    </row>
    <row r="647" spans="1:7" x14ac:dyDescent="0.25">
      <c r="A647" s="84" t="s">
        <v>859</v>
      </c>
      <c r="B647" s="91">
        <v>109</v>
      </c>
      <c r="C647" s="40" t="s">
        <v>857</v>
      </c>
      <c r="D647" s="276">
        <v>1382925</v>
      </c>
      <c r="E647" s="15"/>
      <c r="F647" s="15"/>
      <c r="G647" s="16"/>
    </row>
    <row r="648" spans="1:7" x14ac:dyDescent="0.25">
      <c r="A648" s="84" t="s">
        <v>860</v>
      </c>
      <c r="B648" s="91">
        <v>109</v>
      </c>
      <c r="C648" s="40" t="s">
        <v>857</v>
      </c>
      <c r="D648" s="276">
        <v>1382925</v>
      </c>
      <c r="E648" s="15"/>
      <c r="F648" s="15"/>
      <c r="G648" s="16"/>
    </row>
    <row r="649" spans="1:7" x14ac:dyDescent="0.25">
      <c r="A649" s="84" t="s">
        <v>861</v>
      </c>
      <c r="B649" s="91">
        <v>109</v>
      </c>
      <c r="C649" s="40" t="s">
        <v>857</v>
      </c>
      <c r="D649" s="276">
        <v>1382925</v>
      </c>
      <c r="E649" s="15"/>
      <c r="F649" s="15"/>
      <c r="G649" s="16"/>
    </row>
    <row r="650" spans="1:7" x14ac:dyDescent="0.25">
      <c r="A650" s="84" t="s">
        <v>862</v>
      </c>
      <c r="B650" s="91">
        <v>109</v>
      </c>
      <c r="C650" s="40" t="s">
        <v>857</v>
      </c>
      <c r="D650" s="40">
        <v>1382925</v>
      </c>
      <c r="E650" s="15"/>
      <c r="F650" s="15"/>
      <c r="G650" s="16"/>
    </row>
    <row r="651" spans="1:7" x14ac:dyDescent="0.25">
      <c r="A651" s="84" t="s">
        <v>277</v>
      </c>
      <c r="B651" s="91">
        <v>109</v>
      </c>
      <c r="C651" s="40" t="s">
        <v>857</v>
      </c>
      <c r="D651" s="40">
        <v>1382925</v>
      </c>
      <c r="E651" s="15"/>
      <c r="F651" s="15"/>
      <c r="G651" s="16"/>
    </row>
    <row r="652" spans="1:7" x14ac:dyDescent="0.25">
      <c r="A652" s="84" t="s">
        <v>863</v>
      </c>
      <c r="B652" s="91">
        <v>109</v>
      </c>
      <c r="C652" s="40" t="s">
        <v>857</v>
      </c>
      <c r="D652" s="40">
        <v>1382925</v>
      </c>
      <c r="E652" s="15"/>
      <c r="F652" s="15"/>
      <c r="G652" s="16"/>
    </row>
    <row r="653" spans="1:7" x14ac:dyDescent="0.25">
      <c r="A653" s="84" t="s">
        <v>864</v>
      </c>
      <c r="B653" s="91">
        <v>109</v>
      </c>
      <c r="C653" s="40" t="s">
        <v>857</v>
      </c>
      <c r="D653" s="40">
        <v>1382925</v>
      </c>
      <c r="E653" s="15"/>
      <c r="F653" s="15"/>
      <c r="G653" s="16"/>
    </row>
    <row r="654" spans="1:7" x14ac:dyDescent="0.25">
      <c r="A654" s="94" t="s">
        <v>253</v>
      </c>
      <c r="B654" s="91">
        <v>129</v>
      </c>
      <c r="C654" s="40" t="s">
        <v>84</v>
      </c>
      <c r="D654" s="40" t="s">
        <v>764</v>
      </c>
      <c r="E654" s="15"/>
      <c r="F654" s="15"/>
      <c r="G654" s="16"/>
    </row>
    <row r="655" spans="1:7" x14ac:dyDescent="0.25">
      <c r="A655" s="94" t="s">
        <v>255</v>
      </c>
      <c r="B655" s="91">
        <v>119</v>
      </c>
      <c r="C655" s="40" t="s">
        <v>366</v>
      </c>
      <c r="D655" s="40" t="s">
        <v>1455</v>
      </c>
      <c r="E655" s="15"/>
      <c r="F655" s="15"/>
      <c r="G655" s="16"/>
    </row>
    <row r="656" spans="1:7" x14ac:dyDescent="0.25">
      <c r="A656" s="94" t="s">
        <v>256</v>
      </c>
      <c r="B656" s="91">
        <v>129</v>
      </c>
      <c r="C656" s="40" t="s">
        <v>361</v>
      </c>
      <c r="D656" s="40" t="s">
        <v>842</v>
      </c>
      <c r="E656" s="15"/>
      <c r="F656" s="15"/>
      <c r="G656" s="16"/>
    </row>
    <row r="657" spans="1:7" x14ac:dyDescent="0.25">
      <c r="A657" s="94" t="s">
        <v>257</v>
      </c>
      <c r="B657" s="91">
        <v>129</v>
      </c>
      <c r="C657" s="40" t="s">
        <v>361</v>
      </c>
      <c r="D657" s="40" t="s">
        <v>842</v>
      </c>
      <c r="E657" s="15"/>
      <c r="F657" s="15"/>
      <c r="G657" s="16"/>
    </row>
    <row r="658" spans="1:7" x14ac:dyDescent="0.25">
      <c r="A658" s="94" t="s">
        <v>258</v>
      </c>
      <c r="B658" s="91">
        <v>119</v>
      </c>
      <c r="C658" s="40" t="s">
        <v>48</v>
      </c>
      <c r="D658" s="40" t="s">
        <v>843</v>
      </c>
      <c r="E658" s="15"/>
      <c r="F658" s="15"/>
      <c r="G658" s="16"/>
    </row>
    <row r="659" spans="1:7" x14ac:dyDescent="0.25">
      <c r="A659" s="94" t="s">
        <v>259</v>
      </c>
      <c r="B659" s="91">
        <v>119</v>
      </c>
      <c r="C659" s="40" t="s">
        <v>48</v>
      </c>
      <c r="D659" s="40" t="s">
        <v>843</v>
      </c>
      <c r="E659" s="15"/>
      <c r="F659" s="15"/>
      <c r="G659" s="16"/>
    </row>
    <row r="660" spans="1:7" x14ac:dyDescent="0.25">
      <c r="A660" s="94" t="s">
        <v>260</v>
      </c>
      <c r="B660" s="91">
        <v>119</v>
      </c>
      <c r="C660" s="40" t="s">
        <v>48</v>
      </c>
      <c r="D660" s="40" t="s">
        <v>843</v>
      </c>
      <c r="E660" s="15"/>
      <c r="F660" s="15"/>
      <c r="G660" s="16"/>
    </row>
    <row r="661" spans="1:7" x14ac:dyDescent="0.25">
      <c r="A661" s="94" t="s">
        <v>261</v>
      </c>
      <c r="B661" s="91">
        <v>119</v>
      </c>
      <c r="C661" s="40" t="s">
        <v>48</v>
      </c>
      <c r="D661" s="40" t="s">
        <v>843</v>
      </c>
      <c r="E661" s="15"/>
      <c r="F661" s="15"/>
      <c r="G661" s="16"/>
    </row>
    <row r="662" spans="1:7" x14ac:dyDescent="0.25">
      <c r="A662" s="84" t="s">
        <v>262</v>
      </c>
      <c r="B662" s="91">
        <v>129</v>
      </c>
      <c r="C662" s="40" t="s">
        <v>65</v>
      </c>
      <c r="D662" s="40" t="s">
        <v>1456</v>
      </c>
      <c r="E662" s="15"/>
      <c r="F662" s="15"/>
      <c r="G662" s="16"/>
    </row>
    <row r="663" spans="1:7" x14ac:dyDescent="0.25">
      <c r="A663" s="84" t="s">
        <v>263</v>
      </c>
      <c r="B663" s="91">
        <v>129</v>
      </c>
      <c r="C663" s="40" t="s">
        <v>65</v>
      </c>
      <c r="D663" s="40" t="s">
        <v>1456</v>
      </c>
      <c r="E663" s="15"/>
      <c r="F663" s="15"/>
      <c r="G663" s="16"/>
    </row>
    <row r="664" spans="1:7" x14ac:dyDescent="0.25">
      <c r="A664" s="101" t="s">
        <v>264</v>
      </c>
      <c r="B664" s="91">
        <v>129</v>
      </c>
      <c r="C664" s="40" t="s">
        <v>48</v>
      </c>
      <c r="D664" s="40" t="s">
        <v>845</v>
      </c>
      <c r="E664" s="15"/>
      <c r="F664" s="15"/>
      <c r="G664" s="16"/>
    </row>
    <row r="665" spans="1:7" x14ac:dyDescent="0.25">
      <c r="A665" s="101" t="s">
        <v>265</v>
      </c>
      <c r="B665" s="91">
        <v>129</v>
      </c>
      <c r="C665" s="40" t="s">
        <v>48</v>
      </c>
      <c r="D665" s="40" t="s">
        <v>845</v>
      </c>
      <c r="E665" s="15"/>
      <c r="F665" s="15"/>
      <c r="G665" s="16"/>
    </row>
    <row r="666" spans="1:7" x14ac:dyDescent="0.25">
      <c r="A666" s="94" t="s">
        <v>266</v>
      </c>
      <c r="B666" s="91">
        <v>129</v>
      </c>
      <c r="C666" s="40" t="s">
        <v>48</v>
      </c>
      <c r="D666" s="40" t="s">
        <v>845</v>
      </c>
      <c r="E666" s="15"/>
      <c r="F666" s="15"/>
      <c r="G666" s="16"/>
    </row>
    <row r="667" spans="1:7" x14ac:dyDescent="0.25">
      <c r="A667" s="84" t="s">
        <v>267</v>
      </c>
      <c r="B667" s="91">
        <v>139</v>
      </c>
      <c r="C667" s="40" t="s">
        <v>844</v>
      </c>
      <c r="D667" s="40" t="s">
        <v>849</v>
      </c>
      <c r="E667" s="15"/>
      <c r="F667" s="15"/>
      <c r="G667" s="16"/>
    </row>
    <row r="668" spans="1:7" x14ac:dyDescent="0.25">
      <c r="A668" s="84" t="s">
        <v>268</v>
      </c>
      <c r="B668" s="91">
        <v>139</v>
      </c>
      <c r="C668" s="40" t="s">
        <v>844</v>
      </c>
      <c r="D668" s="40" t="s">
        <v>849</v>
      </c>
      <c r="E668" s="15"/>
      <c r="F668" s="15"/>
      <c r="G668" s="16"/>
    </row>
    <row r="669" spans="1:7" x14ac:dyDescent="0.25">
      <c r="A669" s="84" t="s">
        <v>269</v>
      </c>
      <c r="B669" s="91">
        <v>139</v>
      </c>
      <c r="C669" s="40" t="s">
        <v>844</v>
      </c>
      <c r="D669" s="40" t="s">
        <v>849</v>
      </c>
      <c r="E669" s="15"/>
      <c r="F669" s="15"/>
      <c r="G669" s="16"/>
    </row>
    <row r="670" spans="1:7" x14ac:dyDescent="0.25">
      <c r="A670" s="84" t="s">
        <v>270</v>
      </c>
      <c r="B670" s="91">
        <v>245</v>
      </c>
      <c r="C670" s="40" t="s">
        <v>850</v>
      </c>
      <c r="D670" s="40" t="s">
        <v>1246</v>
      </c>
      <c r="E670" s="15"/>
      <c r="F670" s="15"/>
      <c r="G670" s="16"/>
    </row>
    <row r="671" spans="1:7" x14ac:dyDescent="0.25">
      <c r="A671" s="84" t="s">
        <v>271</v>
      </c>
      <c r="B671" s="91">
        <v>245</v>
      </c>
      <c r="C671" s="40" t="s">
        <v>850</v>
      </c>
      <c r="D671" s="40" t="s">
        <v>1246</v>
      </c>
      <c r="E671" s="15"/>
      <c r="F671" s="15"/>
      <c r="G671" s="16"/>
    </row>
    <row r="672" spans="1:7" x14ac:dyDescent="0.25">
      <c r="A672" s="92" t="s">
        <v>272</v>
      </c>
      <c r="B672" s="91">
        <v>245</v>
      </c>
      <c r="C672" s="40" t="s">
        <v>850</v>
      </c>
      <c r="D672" s="40" t="s">
        <v>1246</v>
      </c>
      <c r="E672" s="15"/>
      <c r="F672" s="15"/>
      <c r="G672" s="16"/>
    </row>
    <row r="673" spans="1:7" x14ac:dyDescent="0.25">
      <c r="A673" s="173" t="s">
        <v>1189</v>
      </c>
      <c r="B673" s="91">
        <v>199</v>
      </c>
      <c r="C673" s="40" t="s">
        <v>65</v>
      </c>
      <c r="D673" s="184" t="s">
        <v>1190</v>
      </c>
      <c r="E673" s="15"/>
      <c r="F673" s="15"/>
      <c r="G673" s="16"/>
    </row>
    <row r="674" spans="1:7" x14ac:dyDescent="0.25">
      <c r="A674" s="84" t="s">
        <v>279</v>
      </c>
      <c r="B674" s="91">
        <v>64</v>
      </c>
      <c r="C674" s="40" t="s">
        <v>237</v>
      </c>
      <c r="D674" s="40" t="s">
        <v>865</v>
      </c>
      <c r="E674" s="15"/>
      <c r="F674" s="15"/>
      <c r="G674" s="16"/>
    </row>
    <row r="675" spans="1:7" x14ac:dyDescent="0.25">
      <c r="A675" s="84" t="s">
        <v>280</v>
      </c>
      <c r="B675" s="91">
        <v>119</v>
      </c>
      <c r="C675" s="40" t="s">
        <v>495</v>
      </c>
      <c r="D675" s="40" t="s">
        <v>1517</v>
      </c>
      <c r="E675" s="15"/>
      <c r="F675" s="15"/>
      <c r="G675" s="16"/>
    </row>
    <row r="676" spans="1:7" x14ac:dyDescent="0.25">
      <c r="A676" s="84" t="s">
        <v>608</v>
      </c>
      <c r="B676" s="91">
        <v>79</v>
      </c>
      <c r="C676" s="40" t="s">
        <v>148</v>
      </c>
      <c r="D676" s="40" t="s">
        <v>609</v>
      </c>
      <c r="E676" s="15"/>
      <c r="F676" s="15"/>
      <c r="G676" s="16"/>
    </row>
    <row r="677" spans="1:7" x14ac:dyDescent="0.25">
      <c r="A677" s="84" t="s">
        <v>1705</v>
      </c>
      <c r="B677" s="91">
        <v>79</v>
      </c>
      <c r="C677" s="40" t="s">
        <v>148</v>
      </c>
      <c r="D677" s="40" t="s">
        <v>609</v>
      </c>
      <c r="E677" s="15"/>
      <c r="F677" s="15"/>
      <c r="G677" s="16"/>
    </row>
    <row r="678" spans="1:7" x14ac:dyDescent="0.25">
      <c r="A678" s="84" t="s">
        <v>281</v>
      </c>
      <c r="B678" s="91">
        <v>119</v>
      </c>
      <c r="C678" s="40" t="s">
        <v>495</v>
      </c>
      <c r="D678" s="40" t="s">
        <v>1517</v>
      </c>
      <c r="E678" s="15"/>
      <c r="F678" s="15"/>
      <c r="G678" s="16"/>
    </row>
    <row r="679" spans="1:7" x14ac:dyDescent="0.25">
      <c r="A679" s="84" t="s">
        <v>282</v>
      </c>
      <c r="B679" s="91">
        <v>119</v>
      </c>
      <c r="C679" s="40" t="s">
        <v>495</v>
      </c>
      <c r="D679" s="40" t="s">
        <v>1517</v>
      </c>
      <c r="E679" s="15"/>
      <c r="F679" s="15"/>
      <c r="G679" s="16"/>
    </row>
    <row r="680" spans="1:7" x14ac:dyDescent="0.25">
      <c r="A680" s="94" t="s">
        <v>254</v>
      </c>
      <c r="B680" s="91">
        <v>129</v>
      </c>
      <c r="C680" s="40" t="s">
        <v>366</v>
      </c>
      <c r="D680" s="40" t="s">
        <v>765</v>
      </c>
      <c r="E680" s="15"/>
      <c r="F680" s="15"/>
      <c r="G680" s="16"/>
    </row>
    <row r="681" spans="1:7" x14ac:dyDescent="0.25">
      <c r="A681" s="84" t="s">
        <v>866</v>
      </c>
      <c r="B681" s="91">
        <v>189</v>
      </c>
      <c r="C681" s="40" t="s">
        <v>867</v>
      </c>
      <c r="D681" s="40" t="s">
        <v>868</v>
      </c>
      <c r="E681" s="15"/>
      <c r="F681" s="15"/>
      <c r="G681" s="16"/>
    </row>
    <row r="682" spans="1:7" x14ac:dyDescent="0.25">
      <c r="A682" s="84" t="s">
        <v>869</v>
      </c>
      <c r="B682" s="91">
        <v>189</v>
      </c>
      <c r="C682" s="40" t="s">
        <v>867</v>
      </c>
      <c r="D682" s="40" t="s">
        <v>868</v>
      </c>
      <c r="E682" s="15"/>
      <c r="F682" s="15"/>
      <c r="G682" s="16"/>
    </row>
    <row r="683" spans="1:7" x14ac:dyDescent="0.25">
      <c r="A683" s="84" t="s">
        <v>870</v>
      </c>
      <c r="B683" s="91">
        <v>189</v>
      </c>
      <c r="C683" s="40" t="s">
        <v>867</v>
      </c>
      <c r="D683" s="179" t="s">
        <v>868</v>
      </c>
      <c r="E683" s="15"/>
      <c r="F683" s="15"/>
      <c r="G683" s="16"/>
    </row>
    <row r="684" spans="1:7" x14ac:dyDescent="0.25">
      <c r="A684" s="84" t="s">
        <v>1587</v>
      </c>
      <c r="B684" s="91" t="s">
        <v>1647</v>
      </c>
      <c r="C684" s="103" t="s">
        <v>363</v>
      </c>
      <c r="D684" s="40" t="s">
        <v>1639</v>
      </c>
      <c r="E684" s="162"/>
      <c r="F684" s="162"/>
      <c r="G684" s="296"/>
    </row>
    <row r="685" spans="1:7" x14ac:dyDescent="0.25">
      <c r="A685" s="97" t="s">
        <v>607</v>
      </c>
      <c r="B685" s="91" t="s">
        <v>1647</v>
      </c>
      <c r="C685" s="103" t="s">
        <v>363</v>
      </c>
      <c r="D685" s="40" t="s">
        <v>1639</v>
      </c>
      <c r="E685" s="162"/>
      <c r="F685" s="162"/>
      <c r="G685" s="296"/>
    </row>
    <row r="686" spans="1:7" x14ac:dyDescent="0.25">
      <c r="A686" s="84" t="s">
        <v>443</v>
      </c>
      <c r="B686" s="91" t="s">
        <v>1647</v>
      </c>
      <c r="C686" s="103" t="s">
        <v>363</v>
      </c>
      <c r="D686" s="40" t="s">
        <v>1639</v>
      </c>
      <c r="E686" s="162"/>
      <c r="F686" s="162"/>
      <c r="G686" s="296"/>
    </row>
    <row r="687" spans="1:7" x14ac:dyDescent="0.25">
      <c r="A687" s="84" t="s">
        <v>1588</v>
      </c>
      <c r="B687" s="91" t="s">
        <v>1647</v>
      </c>
      <c r="C687" s="103" t="s">
        <v>363</v>
      </c>
      <c r="D687" s="40" t="s">
        <v>1639</v>
      </c>
      <c r="E687" s="162"/>
      <c r="F687" s="162"/>
      <c r="G687" s="296"/>
    </row>
    <row r="688" spans="1:7" x14ac:dyDescent="0.25">
      <c r="A688" s="94" t="s">
        <v>846</v>
      </c>
      <c r="B688" s="91">
        <v>129</v>
      </c>
      <c r="C688" s="40" t="s">
        <v>844</v>
      </c>
      <c r="D688" s="40" t="s">
        <v>845</v>
      </c>
      <c r="E688" s="15"/>
      <c r="F688" s="15"/>
      <c r="G688" s="16"/>
    </row>
    <row r="689" spans="1:7" x14ac:dyDescent="0.25">
      <c r="A689" s="94" t="s">
        <v>847</v>
      </c>
      <c r="B689" s="91">
        <v>129</v>
      </c>
      <c r="C689" s="40" t="s">
        <v>844</v>
      </c>
      <c r="D689" s="40" t="s">
        <v>845</v>
      </c>
      <c r="E689" s="15"/>
      <c r="F689" s="15"/>
      <c r="G689" s="16"/>
    </row>
    <row r="690" spans="1:7" x14ac:dyDescent="0.25">
      <c r="A690" s="94" t="s">
        <v>848</v>
      </c>
      <c r="B690" s="91">
        <v>129</v>
      </c>
      <c r="C690" s="40" t="s">
        <v>844</v>
      </c>
      <c r="D690" s="40" t="s">
        <v>845</v>
      </c>
      <c r="E690" s="15"/>
      <c r="F690" s="15"/>
      <c r="G690" s="16"/>
    </row>
    <row r="691" spans="1:7" x14ac:dyDescent="0.25">
      <c r="A691" s="94" t="s">
        <v>273</v>
      </c>
      <c r="B691" s="91">
        <v>139</v>
      </c>
      <c r="C691" s="40" t="s">
        <v>844</v>
      </c>
      <c r="D691" s="40" t="s">
        <v>849</v>
      </c>
      <c r="E691" s="15"/>
      <c r="F691" s="15"/>
      <c r="G691" s="16"/>
    </row>
    <row r="692" spans="1:7" x14ac:dyDescent="0.25">
      <c r="A692" s="84" t="s">
        <v>274</v>
      </c>
      <c r="B692" s="91">
        <v>139</v>
      </c>
      <c r="C692" s="40" t="s">
        <v>844</v>
      </c>
      <c r="D692" s="40" t="s">
        <v>849</v>
      </c>
      <c r="E692" s="15"/>
      <c r="F692" s="15"/>
      <c r="G692" s="16"/>
    </row>
    <row r="693" spans="1:7" x14ac:dyDescent="0.25">
      <c r="A693" s="84" t="s">
        <v>851</v>
      </c>
      <c r="B693" s="91">
        <v>139</v>
      </c>
      <c r="C693" s="40" t="s">
        <v>844</v>
      </c>
      <c r="D693" s="40" t="s">
        <v>849</v>
      </c>
      <c r="E693" s="15"/>
      <c r="F693" s="15"/>
      <c r="G693" s="16"/>
    </row>
    <row r="694" spans="1:7" x14ac:dyDescent="0.25">
      <c r="A694" s="84" t="s">
        <v>852</v>
      </c>
      <c r="B694" s="91">
        <v>274</v>
      </c>
      <c r="C694" s="40" t="s">
        <v>850</v>
      </c>
      <c r="D694" s="40" t="s">
        <v>853</v>
      </c>
      <c r="E694" s="15"/>
      <c r="F694" s="15"/>
      <c r="G694" s="16"/>
    </row>
    <row r="695" spans="1:7" x14ac:dyDescent="0.25">
      <c r="A695" s="84" t="s">
        <v>854</v>
      </c>
      <c r="B695" s="91">
        <v>274</v>
      </c>
      <c r="C695" s="40" t="s">
        <v>850</v>
      </c>
      <c r="D695" s="40" t="s">
        <v>853</v>
      </c>
      <c r="E695" s="15"/>
      <c r="F695" s="15"/>
      <c r="G695" s="16"/>
    </row>
    <row r="696" spans="1:7" x14ac:dyDescent="0.25">
      <c r="A696" s="84" t="s">
        <v>855</v>
      </c>
      <c r="B696" s="91">
        <v>274</v>
      </c>
      <c r="C696" s="40" t="s">
        <v>850</v>
      </c>
      <c r="D696" s="40" t="s">
        <v>853</v>
      </c>
      <c r="E696" s="15"/>
      <c r="F696" s="15"/>
      <c r="G696" s="16"/>
    </row>
    <row r="697" spans="1:7" x14ac:dyDescent="0.25">
      <c r="A697" s="84" t="s">
        <v>1000</v>
      </c>
      <c r="B697" s="91">
        <v>274</v>
      </c>
      <c r="C697" s="40" t="s">
        <v>850</v>
      </c>
      <c r="D697" s="40" t="s">
        <v>853</v>
      </c>
      <c r="E697" s="15"/>
      <c r="F697" s="15"/>
      <c r="G697" s="16"/>
    </row>
    <row r="698" spans="1:7" x14ac:dyDescent="0.25">
      <c r="A698" s="84" t="s">
        <v>856</v>
      </c>
      <c r="B698" s="91">
        <v>274</v>
      </c>
      <c r="C698" s="40" t="s">
        <v>850</v>
      </c>
      <c r="D698" s="40" t="s">
        <v>853</v>
      </c>
      <c r="E698" s="15"/>
      <c r="F698" s="15"/>
      <c r="G698" s="16"/>
    </row>
    <row r="699" spans="1:7" x14ac:dyDescent="0.25">
      <c r="A699" s="84" t="s">
        <v>1991</v>
      </c>
      <c r="B699" s="91" t="s">
        <v>1992</v>
      </c>
      <c r="C699" s="40" t="s">
        <v>1993</v>
      </c>
      <c r="D699" s="40" t="s">
        <v>1994</v>
      </c>
      <c r="E699" s="15"/>
      <c r="F699" s="15"/>
      <c r="G699" s="16"/>
    </row>
    <row r="700" spans="1:7" x14ac:dyDescent="0.25">
      <c r="A700" s="62"/>
      <c r="B700" s="16"/>
      <c r="C700" s="15"/>
      <c r="D700" s="15"/>
      <c r="E700" s="15"/>
      <c r="F700" s="15"/>
      <c r="G700" s="16"/>
    </row>
    <row r="701" spans="1:7" ht="15.75" customHeight="1" x14ac:dyDescent="0.3">
      <c r="A701" s="357" t="s">
        <v>1064</v>
      </c>
      <c r="B701" s="357"/>
      <c r="C701" s="357"/>
      <c r="D701" s="357"/>
      <c r="E701" s="15"/>
      <c r="F701" s="15"/>
      <c r="G701" s="16"/>
    </row>
    <row r="702" spans="1:7" x14ac:dyDescent="0.25">
      <c r="A702" s="84" t="s">
        <v>573</v>
      </c>
      <c r="B702" s="91">
        <v>98</v>
      </c>
      <c r="C702" s="40" t="s">
        <v>919</v>
      </c>
      <c r="D702" s="40">
        <v>56123402</v>
      </c>
      <c r="E702" s="15"/>
      <c r="F702" s="15"/>
      <c r="G702" s="16"/>
    </row>
    <row r="703" spans="1:7" x14ac:dyDescent="0.25">
      <c r="A703" s="84" t="s">
        <v>574</v>
      </c>
      <c r="B703" s="91">
        <v>98</v>
      </c>
      <c r="C703" s="40" t="s">
        <v>919</v>
      </c>
      <c r="D703" s="40">
        <v>56123402</v>
      </c>
      <c r="E703" s="15"/>
      <c r="F703" s="15"/>
      <c r="G703" s="16"/>
    </row>
    <row r="704" spans="1:7" x14ac:dyDescent="0.25">
      <c r="A704" s="84" t="s">
        <v>575</v>
      </c>
      <c r="B704" s="91">
        <v>98</v>
      </c>
      <c r="C704" s="40" t="s">
        <v>919</v>
      </c>
      <c r="D704" s="40">
        <v>56123402</v>
      </c>
      <c r="E704" s="15"/>
      <c r="F704" s="15"/>
      <c r="G704" s="16"/>
    </row>
    <row r="705" spans="1:7" x14ac:dyDescent="0.25">
      <c r="A705" s="84" t="s">
        <v>572</v>
      </c>
      <c r="B705" s="91">
        <v>46</v>
      </c>
      <c r="C705" s="40" t="s">
        <v>492</v>
      </c>
      <c r="D705" s="40">
        <v>43979101</v>
      </c>
      <c r="E705" s="15"/>
      <c r="F705" s="15"/>
      <c r="G705" s="16"/>
    </row>
    <row r="706" spans="1:7" x14ac:dyDescent="0.25">
      <c r="A706" s="84" t="s">
        <v>1769</v>
      </c>
      <c r="B706" s="91">
        <v>99</v>
      </c>
      <c r="C706" s="40" t="s">
        <v>821</v>
      </c>
      <c r="D706" s="319">
        <v>44574901</v>
      </c>
      <c r="E706" s="15"/>
      <c r="F706" s="15"/>
      <c r="G706" s="16"/>
    </row>
    <row r="707" spans="1:7" x14ac:dyDescent="0.25">
      <c r="A707" s="84" t="s">
        <v>1742</v>
      </c>
      <c r="B707" s="293">
        <v>185</v>
      </c>
      <c r="C707" s="40" t="s">
        <v>1745</v>
      </c>
      <c r="D707" s="40">
        <v>52123601</v>
      </c>
      <c r="E707" s="15"/>
      <c r="F707" s="15"/>
      <c r="G707" s="16"/>
    </row>
    <row r="708" spans="1:7" x14ac:dyDescent="0.25">
      <c r="A708" s="84" t="s">
        <v>1744</v>
      </c>
      <c r="B708" s="293">
        <v>185</v>
      </c>
      <c r="C708" s="40" t="s">
        <v>350</v>
      </c>
      <c r="D708" s="40">
        <v>52123601</v>
      </c>
      <c r="E708" s="15"/>
      <c r="F708" s="15"/>
      <c r="G708" s="16"/>
    </row>
    <row r="709" spans="1:7" x14ac:dyDescent="0.25">
      <c r="A709" s="84" t="s">
        <v>2210</v>
      </c>
      <c r="B709" s="293">
        <v>220</v>
      </c>
      <c r="C709" s="40" t="s">
        <v>1188</v>
      </c>
      <c r="D709" s="40">
        <v>45488801</v>
      </c>
      <c r="E709" s="15"/>
      <c r="F709" s="15"/>
      <c r="G709" s="16"/>
    </row>
    <row r="710" spans="1:7" x14ac:dyDescent="0.25">
      <c r="A710" s="84" t="s">
        <v>1743</v>
      </c>
      <c r="B710" s="293">
        <v>185</v>
      </c>
      <c r="C710" s="40" t="s">
        <v>350</v>
      </c>
      <c r="D710" s="40">
        <v>52123601</v>
      </c>
      <c r="E710" s="15"/>
      <c r="F710" s="15"/>
      <c r="G710" s="16"/>
    </row>
    <row r="711" spans="1:7" x14ac:dyDescent="0.25">
      <c r="A711" s="84" t="s">
        <v>2211</v>
      </c>
      <c r="B711" s="293">
        <v>220</v>
      </c>
      <c r="C711" s="40" t="s">
        <v>1188</v>
      </c>
      <c r="D711" s="40">
        <v>45488801</v>
      </c>
      <c r="E711" s="15"/>
      <c r="F711" s="15"/>
      <c r="G711" s="16"/>
    </row>
    <row r="712" spans="1:7" x14ac:dyDescent="0.25">
      <c r="A712" s="84" t="s">
        <v>1464</v>
      </c>
      <c r="B712" s="91" t="s">
        <v>1546</v>
      </c>
      <c r="C712" s="40" t="s">
        <v>1466</v>
      </c>
      <c r="D712" s="40">
        <v>44250716</v>
      </c>
      <c r="E712" s="15"/>
      <c r="F712" s="15"/>
      <c r="G712" s="16"/>
    </row>
    <row r="713" spans="1:7" x14ac:dyDescent="0.25">
      <c r="A713" s="84" t="s">
        <v>1465</v>
      </c>
      <c r="B713" s="91" t="s">
        <v>1546</v>
      </c>
      <c r="C713" s="40" t="s">
        <v>1466</v>
      </c>
      <c r="D713" s="40">
        <v>44250716</v>
      </c>
      <c r="E713" s="15"/>
      <c r="F713" s="15"/>
      <c r="G713" s="16"/>
    </row>
    <row r="714" spans="1:7" x14ac:dyDescent="0.25">
      <c r="A714" s="84" t="s">
        <v>1545</v>
      </c>
      <c r="B714" s="91" t="s">
        <v>1546</v>
      </c>
      <c r="C714" s="40" t="s">
        <v>1466</v>
      </c>
      <c r="D714" s="40">
        <v>44250716</v>
      </c>
      <c r="E714" s="15"/>
      <c r="F714" s="15"/>
      <c r="G714" s="16"/>
    </row>
    <row r="715" spans="1:7" x14ac:dyDescent="0.25">
      <c r="A715" s="84" t="s">
        <v>1005</v>
      </c>
      <c r="B715" s="91" t="s">
        <v>994</v>
      </c>
      <c r="C715" s="40" t="s">
        <v>1056</v>
      </c>
      <c r="D715" s="40">
        <v>5212504</v>
      </c>
      <c r="E715" s="15"/>
      <c r="F715" s="15"/>
      <c r="G715" s="16"/>
    </row>
    <row r="716" spans="1:7" x14ac:dyDescent="0.25">
      <c r="A716" s="84" t="s">
        <v>1947</v>
      </c>
      <c r="B716" s="185" t="s">
        <v>1981</v>
      </c>
      <c r="C716" s="40" t="s">
        <v>1948</v>
      </c>
      <c r="D716" s="40">
        <v>44469813</v>
      </c>
      <c r="E716" s="15"/>
      <c r="F716" s="15"/>
      <c r="G716" s="16"/>
    </row>
    <row r="717" spans="1:7" x14ac:dyDescent="0.25">
      <c r="A717" s="84" t="s">
        <v>568</v>
      </c>
      <c r="B717" s="91" t="s">
        <v>612</v>
      </c>
      <c r="C717" s="40" t="s">
        <v>540</v>
      </c>
      <c r="D717" s="40">
        <v>42127404</v>
      </c>
      <c r="E717" s="15"/>
      <c r="F717" s="15"/>
      <c r="G717" s="16"/>
    </row>
    <row r="718" spans="1:7" x14ac:dyDescent="0.25">
      <c r="A718" s="84" t="s">
        <v>569</v>
      </c>
      <c r="B718" s="91" t="s">
        <v>612</v>
      </c>
      <c r="C718" s="40" t="s">
        <v>540</v>
      </c>
      <c r="D718" s="40">
        <v>42127404</v>
      </c>
      <c r="E718" s="15"/>
      <c r="F718" s="15"/>
      <c r="G718" s="16"/>
    </row>
    <row r="719" spans="1:7" x14ac:dyDescent="0.25">
      <c r="A719" s="84" t="s">
        <v>955</v>
      </c>
      <c r="B719" s="91">
        <v>69</v>
      </c>
      <c r="C719" s="40" t="s">
        <v>979</v>
      </c>
      <c r="D719" s="40">
        <v>43459304</v>
      </c>
      <c r="E719" s="15"/>
      <c r="F719" s="15"/>
      <c r="G719" s="16"/>
    </row>
    <row r="720" spans="1:7" x14ac:dyDescent="0.25">
      <c r="A720" s="84" t="s">
        <v>956</v>
      </c>
      <c r="B720" s="91">
        <v>69</v>
      </c>
      <c r="C720" s="40" t="s">
        <v>979</v>
      </c>
      <c r="D720" s="40">
        <v>43459304</v>
      </c>
      <c r="E720" s="15"/>
      <c r="F720" s="15"/>
      <c r="G720" s="16"/>
    </row>
    <row r="721" spans="1:7" x14ac:dyDescent="0.25">
      <c r="A721" s="84" t="s">
        <v>957</v>
      </c>
      <c r="B721" s="91">
        <v>69</v>
      </c>
      <c r="C721" s="40" t="s">
        <v>979</v>
      </c>
      <c r="D721" s="40">
        <v>43459304</v>
      </c>
      <c r="E721" s="15"/>
      <c r="F721" s="15"/>
      <c r="G721" s="16"/>
    </row>
    <row r="722" spans="1:7" x14ac:dyDescent="0.25">
      <c r="A722" s="84" t="s">
        <v>1002</v>
      </c>
      <c r="B722" s="91">
        <v>48</v>
      </c>
      <c r="C722" s="40" t="s">
        <v>237</v>
      </c>
      <c r="D722" s="163">
        <v>43502301</v>
      </c>
      <c r="E722" s="15"/>
      <c r="F722" s="15"/>
      <c r="G722" s="16"/>
    </row>
    <row r="723" spans="1:7" x14ac:dyDescent="0.25">
      <c r="A723" s="84" t="s">
        <v>1003</v>
      </c>
      <c r="B723" s="91">
        <v>48</v>
      </c>
      <c r="C723" s="40" t="s">
        <v>237</v>
      </c>
      <c r="D723" s="163">
        <v>43502301</v>
      </c>
      <c r="E723" s="15"/>
      <c r="F723" s="15"/>
      <c r="G723" s="16"/>
    </row>
    <row r="724" spans="1:7" x14ac:dyDescent="0.25">
      <c r="A724" s="84" t="s">
        <v>1004</v>
      </c>
      <c r="B724" s="91">
        <v>68</v>
      </c>
      <c r="C724" s="40" t="s">
        <v>358</v>
      </c>
      <c r="D724" s="40">
        <v>43502001</v>
      </c>
      <c r="E724" s="15"/>
      <c r="F724" s="15"/>
      <c r="G724" s="16"/>
    </row>
    <row r="725" spans="1:7" x14ac:dyDescent="0.25">
      <c r="A725" s="84" t="s">
        <v>283</v>
      </c>
      <c r="B725" s="91">
        <v>68</v>
      </c>
      <c r="C725" s="40" t="s">
        <v>358</v>
      </c>
      <c r="D725" s="40">
        <v>43502001</v>
      </c>
      <c r="E725" s="15"/>
      <c r="F725" s="15"/>
      <c r="G725" s="16"/>
    </row>
    <row r="726" spans="1:7" x14ac:dyDescent="0.25">
      <c r="A726" s="84" t="s">
        <v>1537</v>
      </c>
      <c r="B726" s="91">
        <v>198</v>
      </c>
      <c r="C726" s="40" t="s">
        <v>1538</v>
      </c>
      <c r="D726" s="40">
        <v>52116002</v>
      </c>
      <c r="E726" s="15"/>
      <c r="F726" s="15"/>
      <c r="G726" s="16"/>
    </row>
    <row r="727" spans="1:7" x14ac:dyDescent="0.25">
      <c r="A727" s="84" t="s">
        <v>450</v>
      </c>
      <c r="B727" s="91" t="s">
        <v>612</v>
      </c>
      <c r="C727" s="40" t="s">
        <v>540</v>
      </c>
      <c r="D727" s="40">
        <v>42127404</v>
      </c>
      <c r="E727" s="15"/>
      <c r="F727" s="15"/>
      <c r="G727" s="16"/>
    </row>
    <row r="728" spans="1:7" x14ac:dyDescent="0.25">
      <c r="A728" s="84" t="s">
        <v>564</v>
      </c>
      <c r="B728" s="91" t="s">
        <v>612</v>
      </c>
      <c r="C728" s="40" t="s">
        <v>540</v>
      </c>
      <c r="D728" s="40">
        <v>42127404</v>
      </c>
      <c r="E728" s="15"/>
      <c r="F728" s="15"/>
      <c r="G728" s="16"/>
    </row>
    <row r="729" spans="1:7" x14ac:dyDescent="0.25">
      <c r="A729" s="84" t="s">
        <v>565</v>
      </c>
      <c r="B729" s="91" t="s">
        <v>612</v>
      </c>
      <c r="C729" s="40" t="s">
        <v>540</v>
      </c>
      <c r="D729" s="40">
        <v>42127404</v>
      </c>
      <c r="E729" s="15"/>
      <c r="F729" s="15"/>
      <c r="G729" s="16"/>
    </row>
    <row r="730" spans="1:7" x14ac:dyDescent="0.25">
      <c r="A730" s="84" t="s">
        <v>567</v>
      </c>
      <c r="B730" s="91" t="s">
        <v>612</v>
      </c>
      <c r="C730" s="40" t="s">
        <v>540</v>
      </c>
      <c r="D730" s="40">
        <v>42127404</v>
      </c>
      <c r="E730" s="15"/>
      <c r="F730" s="15"/>
      <c r="G730" s="16"/>
    </row>
    <row r="731" spans="1:7" x14ac:dyDescent="0.25">
      <c r="A731" s="84" t="s">
        <v>566</v>
      </c>
      <c r="B731" s="91" t="s">
        <v>612</v>
      </c>
      <c r="C731" s="40" t="s">
        <v>540</v>
      </c>
      <c r="D731" s="40">
        <v>42127404</v>
      </c>
      <c r="E731" s="15"/>
      <c r="F731" s="15"/>
      <c r="G731" s="16"/>
    </row>
    <row r="732" spans="1:7" x14ac:dyDescent="0.25">
      <c r="A732" s="84" t="s">
        <v>444</v>
      </c>
      <c r="B732" s="91">
        <v>68</v>
      </c>
      <c r="C732" s="40" t="s">
        <v>540</v>
      </c>
      <c r="D732" s="40">
        <v>43324404</v>
      </c>
      <c r="E732" s="20"/>
      <c r="F732" s="20"/>
      <c r="G732" s="21"/>
    </row>
    <row r="733" spans="1:7" x14ac:dyDescent="0.25">
      <c r="A733" s="97" t="s">
        <v>958</v>
      </c>
      <c r="B733" s="185">
        <v>76</v>
      </c>
      <c r="C733" s="41" t="s">
        <v>839</v>
      </c>
      <c r="D733" s="41">
        <v>43324420</v>
      </c>
      <c r="E733" s="15"/>
      <c r="F733" s="15"/>
      <c r="G733" s="16"/>
    </row>
    <row r="734" spans="1:7" x14ac:dyDescent="0.25">
      <c r="A734" s="84" t="s">
        <v>953</v>
      </c>
      <c r="B734" s="91">
        <v>68</v>
      </c>
      <c r="C734" s="40" t="s">
        <v>540</v>
      </c>
      <c r="D734" s="40">
        <v>43324404</v>
      </c>
      <c r="E734" s="15"/>
      <c r="F734" s="15"/>
      <c r="G734" s="16"/>
    </row>
    <row r="735" spans="1:7" x14ac:dyDescent="0.25">
      <c r="A735" s="84" t="s">
        <v>954</v>
      </c>
      <c r="B735" s="91">
        <v>68</v>
      </c>
      <c r="C735" s="40" t="s">
        <v>540</v>
      </c>
      <c r="D735" s="40">
        <v>43324404</v>
      </c>
      <c r="E735" s="15"/>
      <c r="F735" s="15"/>
      <c r="G735" s="16"/>
    </row>
    <row r="736" spans="1:7" x14ac:dyDescent="0.25">
      <c r="A736" s="84" t="s">
        <v>959</v>
      </c>
      <c r="B736" s="91">
        <v>76</v>
      </c>
      <c r="C736" s="41" t="s">
        <v>839</v>
      </c>
      <c r="D736" s="41">
        <v>43324420</v>
      </c>
      <c r="E736" s="15"/>
      <c r="F736" s="15"/>
      <c r="G736" s="16"/>
    </row>
    <row r="737" spans="1:7" x14ac:dyDescent="0.25">
      <c r="A737" s="84" t="s">
        <v>1564</v>
      </c>
      <c r="B737" s="91" t="s">
        <v>1563</v>
      </c>
      <c r="C737" s="41" t="s">
        <v>970</v>
      </c>
      <c r="D737" s="254">
        <v>43324469</v>
      </c>
      <c r="E737" s="15"/>
      <c r="F737" s="15"/>
      <c r="G737" s="16"/>
    </row>
    <row r="738" spans="1:7" x14ac:dyDescent="0.25">
      <c r="A738" s="84" t="s">
        <v>1562</v>
      </c>
      <c r="B738" s="91" t="s">
        <v>1563</v>
      </c>
      <c r="C738" s="41" t="s">
        <v>970</v>
      </c>
      <c r="D738" s="254">
        <v>43324469</v>
      </c>
      <c r="E738" s="15"/>
      <c r="F738" s="15"/>
      <c r="G738" s="16"/>
    </row>
    <row r="739" spans="1:7" x14ac:dyDescent="0.25">
      <c r="A739" s="84" t="s">
        <v>570</v>
      </c>
      <c r="B739" s="91">
        <v>149</v>
      </c>
      <c r="C739" s="40" t="s">
        <v>84</v>
      </c>
      <c r="D739" s="40">
        <v>52114501</v>
      </c>
      <c r="E739" s="15"/>
      <c r="F739" s="15"/>
      <c r="G739" s="16"/>
    </row>
    <row r="740" spans="1:7" x14ac:dyDescent="0.25">
      <c r="A740" s="84" t="s">
        <v>571</v>
      </c>
      <c r="B740" s="91" t="s">
        <v>613</v>
      </c>
      <c r="C740" s="40" t="s">
        <v>84</v>
      </c>
      <c r="D740" s="40">
        <v>41963004</v>
      </c>
      <c r="E740" s="15"/>
      <c r="F740" s="15"/>
      <c r="G740" s="16"/>
    </row>
    <row r="741" spans="1:7" x14ac:dyDescent="0.25">
      <c r="A741" s="84" t="s">
        <v>960</v>
      </c>
      <c r="B741" s="91" t="s">
        <v>613</v>
      </c>
      <c r="C741" s="40" t="s">
        <v>84</v>
      </c>
      <c r="D741" s="40">
        <v>41963004</v>
      </c>
      <c r="E741" s="15"/>
      <c r="F741" s="15"/>
      <c r="G741" s="16"/>
    </row>
    <row r="742" spans="1:7" x14ac:dyDescent="0.25">
      <c r="A742" s="84" t="s">
        <v>961</v>
      </c>
      <c r="B742" s="91" t="s">
        <v>613</v>
      </c>
      <c r="C742" s="40" t="s">
        <v>84</v>
      </c>
      <c r="D742" s="40">
        <v>41963004</v>
      </c>
      <c r="E742" s="15"/>
      <c r="F742" s="15"/>
      <c r="G742" s="16"/>
    </row>
    <row r="743" spans="1:7" x14ac:dyDescent="0.25">
      <c r="A743" s="84" t="s">
        <v>962</v>
      </c>
      <c r="B743" s="91" t="s">
        <v>613</v>
      </c>
      <c r="C743" s="40" t="s">
        <v>84</v>
      </c>
      <c r="D743" s="40">
        <v>41963004</v>
      </c>
      <c r="E743" s="15"/>
      <c r="F743" s="15"/>
      <c r="G743" s="16"/>
    </row>
    <row r="744" spans="1:7" x14ac:dyDescent="0.25">
      <c r="A744" s="84" t="s">
        <v>963</v>
      </c>
      <c r="B744" s="91" t="s">
        <v>445</v>
      </c>
      <c r="C744" s="283" t="s">
        <v>148</v>
      </c>
      <c r="D744" s="40">
        <v>43487736</v>
      </c>
      <c r="E744" s="15"/>
      <c r="F744" s="15"/>
      <c r="G744" s="16"/>
    </row>
    <row r="745" spans="1:7" x14ac:dyDescent="0.25">
      <c r="A745" s="84" t="s">
        <v>964</v>
      </c>
      <c r="B745" s="91" t="s">
        <v>27</v>
      </c>
      <c r="C745" s="283" t="s">
        <v>840</v>
      </c>
      <c r="D745" s="40">
        <v>42918984</v>
      </c>
      <c r="E745" s="15"/>
      <c r="F745" s="15"/>
      <c r="G745" s="16"/>
    </row>
    <row r="746" spans="1:7" x14ac:dyDescent="0.25">
      <c r="A746" s="84" t="s">
        <v>965</v>
      </c>
      <c r="B746" s="91" t="s">
        <v>27</v>
      </c>
      <c r="C746" s="40" t="s">
        <v>840</v>
      </c>
      <c r="D746" s="40">
        <v>42918984</v>
      </c>
      <c r="E746" s="15"/>
      <c r="F746" s="15"/>
      <c r="G746" s="16"/>
    </row>
    <row r="747" spans="1:7" x14ac:dyDescent="0.25">
      <c r="A747" s="84" t="s">
        <v>966</v>
      </c>
      <c r="B747" s="91" t="s">
        <v>27</v>
      </c>
      <c r="C747" s="40" t="s">
        <v>840</v>
      </c>
      <c r="D747" s="40">
        <v>42918984</v>
      </c>
      <c r="E747" s="15"/>
      <c r="F747" s="15"/>
      <c r="G747" s="16"/>
    </row>
    <row r="748" spans="1:7" x14ac:dyDescent="0.25">
      <c r="A748" s="84" t="s">
        <v>967</v>
      </c>
      <c r="B748" s="91" t="s">
        <v>27</v>
      </c>
      <c r="C748" s="40" t="s">
        <v>840</v>
      </c>
      <c r="D748" s="40">
        <v>42918984</v>
      </c>
      <c r="E748" s="15"/>
      <c r="F748" s="15"/>
      <c r="G748" s="16"/>
    </row>
    <row r="749" spans="1:7" x14ac:dyDescent="0.25">
      <c r="A749" s="84" t="s">
        <v>1539</v>
      </c>
      <c r="B749" s="91" t="s">
        <v>1544</v>
      </c>
      <c r="C749" s="40" t="s">
        <v>1516</v>
      </c>
      <c r="D749" s="40">
        <v>44469801</v>
      </c>
      <c r="E749" s="15"/>
      <c r="F749" s="15"/>
      <c r="G749" s="16"/>
    </row>
    <row r="750" spans="1:7" x14ac:dyDescent="0.25">
      <c r="A750" s="84" t="s">
        <v>1540</v>
      </c>
      <c r="B750" s="91" t="s">
        <v>1544</v>
      </c>
      <c r="C750" s="40" t="s">
        <v>1516</v>
      </c>
      <c r="D750" s="40">
        <v>44469801</v>
      </c>
      <c r="E750" s="15"/>
      <c r="F750" s="15"/>
      <c r="G750" s="16"/>
    </row>
    <row r="751" spans="1:7" x14ac:dyDescent="0.25">
      <c r="A751" s="84" t="s">
        <v>1541</v>
      </c>
      <c r="B751" s="91" t="s">
        <v>1544</v>
      </c>
      <c r="C751" s="40" t="s">
        <v>1516</v>
      </c>
      <c r="D751" s="40">
        <v>44469801</v>
      </c>
      <c r="E751" s="15"/>
      <c r="F751" s="15"/>
      <c r="G751" s="16"/>
    </row>
    <row r="752" spans="1:7" x14ac:dyDescent="0.25">
      <c r="A752" s="84" t="s">
        <v>1514</v>
      </c>
      <c r="B752" s="91" t="s">
        <v>1544</v>
      </c>
      <c r="C752" s="40" t="s">
        <v>1516</v>
      </c>
      <c r="D752" s="40">
        <v>44469801</v>
      </c>
      <c r="E752" s="15"/>
      <c r="F752" s="15"/>
      <c r="G752" s="16"/>
    </row>
    <row r="753" spans="1:7" x14ac:dyDescent="0.25">
      <c r="A753" s="84" t="s">
        <v>1542</v>
      </c>
      <c r="B753" s="91" t="s">
        <v>1544</v>
      </c>
      <c r="C753" s="40" t="s">
        <v>1516</v>
      </c>
      <c r="D753" s="40">
        <v>44469801</v>
      </c>
      <c r="E753" s="15"/>
      <c r="F753" s="15"/>
      <c r="G753" s="16"/>
    </row>
    <row r="754" spans="1:7" x14ac:dyDescent="0.25">
      <c r="A754" s="84" t="s">
        <v>1515</v>
      </c>
      <c r="B754" s="91" t="s">
        <v>1544</v>
      </c>
      <c r="C754" s="40" t="s">
        <v>1516</v>
      </c>
      <c r="D754" s="40">
        <v>44469801</v>
      </c>
      <c r="E754" s="15"/>
      <c r="F754" s="15"/>
      <c r="G754" s="16"/>
    </row>
    <row r="755" spans="1:7" x14ac:dyDescent="0.25">
      <c r="A755" s="84" t="s">
        <v>1543</v>
      </c>
      <c r="B755" s="91" t="s">
        <v>1544</v>
      </c>
      <c r="C755" s="40" t="s">
        <v>1516</v>
      </c>
      <c r="D755" s="40">
        <v>44469801</v>
      </c>
      <c r="E755" s="15"/>
      <c r="F755" s="15"/>
      <c r="G755" s="16"/>
    </row>
    <row r="756" spans="1:7" x14ac:dyDescent="0.25">
      <c r="A756" s="62"/>
      <c r="B756" s="16"/>
      <c r="C756" s="15"/>
      <c r="D756" s="15"/>
      <c r="E756" s="15"/>
      <c r="F756" s="15"/>
      <c r="G756" s="16"/>
    </row>
    <row r="757" spans="1:7" ht="15.75" customHeight="1" x14ac:dyDescent="0.3">
      <c r="A757" s="357" t="s">
        <v>1065</v>
      </c>
      <c r="B757" s="357"/>
      <c r="C757" s="357"/>
      <c r="D757" s="357"/>
      <c r="E757" s="15"/>
      <c r="F757" s="15"/>
      <c r="G757" s="16"/>
    </row>
    <row r="758" spans="1:7" x14ac:dyDescent="0.25">
      <c r="A758" s="84" t="s">
        <v>449</v>
      </c>
      <c r="B758" s="91">
        <v>98</v>
      </c>
      <c r="C758" s="40" t="s">
        <v>84</v>
      </c>
      <c r="D758" s="40" t="s">
        <v>493</v>
      </c>
      <c r="E758" s="15"/>
      <c r="F758" s="15"/>
      <c r="G758" s="16"/>
    </row>
    <row r="759" spans="1:7" x14ac:dyDescent="0.25">
      <c r="A759" s="84" t="s">
        <v>630</v>
      </c>
      <c r="B759" s="91">
        <v>98</v>
      </c>
      <c r="C759" s="40" t="s">
        <v>84</v>
      </c>
      <c r="D759" s="40" t="s">
        <v>493</v>
      </c>
      <c r="E759" s="15"/>
      <c r="F759" s="15"/>
      <c r="G759" s="16"/>
    </row>
    <row r="760" spans="1:7" x14ac:dyDescent="0.25">
      <c r="A760" s="84" t="s">
        <v>636</v>
      </c>
      <c r="B760" s="91">
        <v>86</v>
      </c>
      <c r="C760" s="40" t="s">
        <v>45</v>
      </c>
      <c r="D760" s="40" t="s">
        <v>494</v>
      </c>
      <c r="E760" s="15"/>
      <c r="F760" s="15"/>
      <c r="G760" s="16"/>
    </row>
    <row r="761" spans="1:7" x14ac:dyDescent="0.25">
      <c r="A761" s="84" t="s">
        <v>637</v>
      </c>
      <c r="B761" s="91">
        <v>86</v>
      </c>
      <c r="C761" s="40" t="s">
        <v>45</v>
      </c>
      <c r="D761" s="40" t="s">
        <v>494</v>
      </c>
      <c r="E761" s="15"/>
      <c r="F761" s="15"/>
      <c r="G761" s="16"/>
    </row>
    <row r="762" spans="1:7" x14ac:dyDescent="0.25">
      <c r="A762" s="84" t="s">
        <v>641</v>
      </c>
      <c r="B762" s="91">
        <v>86</v>
      </c>
      <c r="C762" s="40" t="s">
        <v>45</v>
      </c>
      <c r="D762" s="40" t="s">
        <v>494</v>
      </c>
      <c r="E762" s="15"/>
      <c r="F762" s="15"/>
      <c r="G762" s="16"/>
    </row>
    <row r="763" spans="1:7" x14ac:dyDescent="0.25">
      <c r="A763" s="84" t="s">
        <v>642</v>
      </c>
      <c r="B763" s="91">
        <v>86</v>
      </c>
      <c r="C763" s="40" t="s">
        <v>45</v>
      </c>
      <c r="D763" s="40" t="s">
        <v>494</v>
      </c>
      <c r="E763" s="15"/>
      <c r="F763" s="15"/>
      <c r="G763" s="16"/>
    </row>
    <row r="764" spans="1:7" x14ac:dyDescent="0.25">
      <c r="A764" s="84" t="s">
        <v>635</v>
      </c>
      <c r="B764" s="91">
        <v>86</v>
      </c>
      <c r="C764" s="40" t="s">
        <v>45</v>
      </c>
      <c r="D764" s="40" t="s">
        <v>494</v>
      </c>
      <c r="E764" s="15"/>
      <c r="F764" s="15"/>
      <c r="G764" s="16"/>
    </row>
    <row r="765" spans="1:7" x14ac:dyDescent="0.25">
      <c r="A765" s="84" t="s">
        <v>1191</v>
      </c>
      <c r="B765" s="91">
        <v>98</v>
      </c>
      <c r="C765" s="40" t="s">
        <v>84</v>
      </c>
      <c r="D765" s="40" t="s">
        <v>1192</v>
      </c>
      <c r="E765" s="15"/>
      <c r="F765" s="15"/>
      <c r="G765" s="16"/>
    </row>
    <row r="766" spans="1:7" x14ac:dyDescent="0.25">
      <c r="A766" s="84" t="s">
        <v>1413</v>
      </c>
      <c r="B766" s="91">
        <v>98</v>
      </c>
      <c r="C766" s="40" t="s">
        <v>320</v>
      </c>
      <c r="D766" s="40" t="s">
        <v>1193</v>
      </c>
      <c r="E766" s="15"/>
      <c r="F766" s="15"/>
      <c r="G766" s="16"/>
    </row>
    <row r="767" spans="1:7" x14ac:dyDescent="0.25">
      <c r="A767" s="84" t="s">
        <v>631</v>
      </c>
      <c r="B767" s="91">
        <v>98</v>
      </c>
      <c r="C767" s="40" t="s">
        <v>84</v>
      </c>
      <c r="D767" s="40" t="s">
        <v>493</v>
      </c>
      <c r="E767" s="15"/>
      <c r="F767" s="15"/>
      <c r="G767" s="16"/>
    </row>
    <row r="768" spans="1:7" x14ac:dyDescent="0.25">
      <c r="A768" s="84" t="s">
        <v>585</v>
      </c>
      <c r="B768" s="91">
        <v>98</v>
      </c>
      <c r="C768" s="40" t="s">
        <v>495</v>
      </c>
      <c r="D768" s="40" t="s">
        <v>496</v>
      </c>
      <c r="E768" s="15"/>
      <c r="F768" s="15"/>
      <c r="G768" s="16"/>
    </row>
    <row r="769" spans="1:7" x14ac:dyDescent="0.25">
      <c r="A769" s="84" t="s">
        <v>586</v>
      </c>
      <c r="B769" s="91">
        <v>98</v>
      </c>
      <c r="C769" s="40" t="s">
        <v>495</v>
      </c>
      <c r="D769" s="40" t="s">
        <v>496</v>
      </c>
      <c r="E769" s="15"/>
      <c r="F769" s="15"/>
      <c r="G769" s="16"/>
    </row>
    <row r="770" spans="1:7" x14ac:dyDescent="0.25">
      <c r="A770" s="84" t="s">
        <v>643</v>
      </c>
      <c r="B770" s="91">
        <v>98</v>
      </c>
      <c r="C770" s="40" t="s">
        <v>495</v>
      </c>
      <c r="D770" s="40" t="s">
        <v>496</v>
      </c>
      <c r="E770" s="15"/>
      <c r="F770" s="15"/>
      <c r="G770" s="16"/>
    </row>
    <row r="771" spans="1:7" x14ac:dyDescent="0.25">
      <c r="A771" s="84" t="s">
        <v>632</v>
      </c>
      <c r="B771" s="91">
        <v>98</v>
      </c>
      <c r="C771" s="40" t="s">
        <v>84</v>
      </c>
      <c r="D771" s="40" t="s">
        <v>493</v>
      </c>
      <c r="E771" s="15"/>
      <c r="F771" s="15"/>
      <c r="G771" s="16"/>
    </row>
    <row r="772" spans="1:7" x14ac:dyDescent="0.25">
      <c r="A772" s="84" t="s">
        <v>633</v>
      </c>
      <c r="B772" s="91">
        <v>98</v>
      </c>
      <c r="C772" s="40" t="s">
        <v>84</v>
      </c>
      <c r="D772" s="40" t="s">
        <v>493</v>
      </c>
      <c r="E772" s="15"/>
      <c r="F772" s="15"/>
      <c r="G772" s="16"/>
    </row>
    <row r="773" spans="1:7" x14ac:dyDescent="0.25">
      <c r="A773" s="84" t="s">
        <v>587</v>
      </c>
      <c r="B773" s="91">
        <v>96</v>
      </c>
      <c r="C773" s="40" t="s">
        <v>366</v>
      </c>
      <c r="D773" s="40" t="s">
        <v>497</v>
      </c>
      <c r="E773" s="15"/>
      <c r="F773" s="15"/>
      <c r="G773" s="16"/>
    </row>
    <row r="774" spans="1:7" x14ac:dyDescent="0.25">
      <c r="A774" s="84" t="s">
        <v>634</v>
      </c>
      <c r="B774" s="91">
        <v>98</v>
      </c>
      <c r="C774" s="40" t="s">
        <v>84</v>
      </c>
      <c r="D774" s="40" t="s">
        <v>493</v>
      </c>
      <c r="E774" s="15"/>
      <c r="F774" s="15"/>
      <c r="G774" s="16"/>
    </row>
    <row r="775" spans="1:7" x14ac:dyDescent="0.25">
      <c r="A775" s="84" t="s">
        <v>588</v>
      </c>
      <c r="B775" s="91">
        <v>96</v>
      </c>
      <c r="C775" s="40" t="s">
        <v>366</v>
      </c>
      <c r="D775" s="40" t="s">
        <v>497</v>
      </c>
      <c r="E775" s="15"/>
      <c r="F775" s="15"/>
      <c r="G775" s="16"/>
    </row>
    <row r="776" spans="1:7" x14ac:dyDescent="0.25">
      <c r="A776" s="84" t="s">
        <v>447</v>
      </c>
      <c r="B776" s="91">
        <v>98</v>
      </c>
      <c r="C776" s="40" t="s">
        <v>84</v>
      </c>
      <c r="D776" s="40" t="s">
        <v>493</v>
      </c>
      <c r="E776" s="15"/>
      <c r="F776" s="15"/>
      <c r="G776" s="16"/>
    </row>
    <row r="777" spans="1:7" x14ac:dyDescent="0.25">
      <c r="A777" s="84" t="s">
        <v>446</v>
      </c>
      <c r="B777" s="91">
        <v>98</v>
      </c>
      <c r="C777" s="40" t="s">
        <v>84</v>
      </c>
      <c r="D777" s="40" t="s">
        <v>493</v>
      </c>
      <c r="E777" s="15"/>
      <c r="F777" s="15"/>
      <c r="G777" s="16"/>
    </row>
    <row r="778" spans="1:7" x14ac:dyDescent="0.25">
      <c r="A778" s="84" t="s">
        <v>448</v>
      </c>
      <c r="B778" s="91">
        <v>98</v>
      </c>
      <c r="C778" s="40" t="s">
        <v>84</v>
      </c>
      <c r="D778" s="40" t="s">
        <v>493</v>
      </c>
      <c r="E778" s="15"/>
      <c r="F778" s="15"/>
      <c r="G778" s="16"/>
    </row>
    <row r="779" spans="1:7" x14ac:dyDescent="0.25">
      <c r="A779" s="84" t="s">
        <v>644</v>
      </c>
      <c r="B779" s="91">
        <v>98</v>
      </c>
      <c r="C779" s="40" t="s">
        <v>495</v>
      </c>
      <c r="D779" s="40" t="s">
        <v>496</v>
      </c>
      <c r="E779" s="15"/>
      <c r="F779" s="15"/>
      <c r="G779" s="16"/>
    </row>
    <row r="780" spans="1:7" x14ac:dyDescent="0.25">
      <c r="A780" s="84" t="s">
        <v>589</v>
      </c>
      <c r="B780" s="91">
        <v>109</v>
      </c>
      <c r="C780" s="40" t="s">
        <v>84</v>
      </c>
      <c r="D780" s="40" t="s">
        <v>498</v>
      </c>
      <c r="E780" s="15"/>
      <c r="F780" s="15"/>
      <c r="G780" s="16"/>
    </row>
    <row r="781" spans="1:7" x14ac:dyDescent="0.25">
      <c r="A781" s="84" t="s">
        <v>590</v>
      </c>
      <c r="B781" s="91">
        <v>109</v>
      </c>
      <c r="C781" s="40" t="s">
        <v>84</v>
      </c>
      <c r="D781" s="40" t="s">
        <v>498</v>
      </c>
      <c r="E781" s="15"/>
      <c r="F781" s="15"/>
      <c r="G781" s="16"/>
    </row>
    <row r="782" spans="1:7" x14ac:dyDescent="0.25">
      <c r="A782" s="84" t="s">
        <v>1499</v>
      </c>
      <c r="B782" s="91">
        <v>118</v>
      </c>
      <c r="C782" s="40" t="s">
        <v>84</v>
      </c>
      <c r="D782" s="40" t="s">
        <v>1501</v>
      </c>
      <c r="E782" s="15"/>
      <c r="F782" s="15"/>
      <c r="G782" s="16"/>
    </row>
    <row r="783" spans="1:7" x14ac:dyDescent="0.25">
      <c r="A783" s="84" t="s">
        <v>1500</v>
      </c>
      <c r="B783" s="91">
        <v>118</v>
      </c>
      <c r="C783" s="40" t="s">
        <v>84</v>
      </c>
      <c r="D783" s="40" t="s">
        <v>1501</v>
      </c>
      <c r="E783" s="15"/>
      <c r="F783" s="15"/>
      <c r="G783" s="16"/>
    </row>
    <row r="784" spans="1:7" x14ac:dyDescent="0.25">
      <c r="A784" s="84" t="s">
        <v>1498</v>
      </c>
      <c r="B784" s="91">
        <v>138</v>
      </c>
      <c r="C784" s="40" t="s">
        <v>495</v>
      </c>
      <c r="D784" s="40" t="s">
        <v>1497</v>
      </c>
      <c r="E784" s="15"/>
      <c r="F784" s="15"/>
      <c r="G784" s="16"/>
    </row>
    <row r="785" spans="1:7" x14ac:dyDescent="0.25">
      <c r="A785" s="84" t="s">
        <v>592</v>
      </c>
      <c r="B785" s="91">
        <v>68</v>
      </c>
      <c r="C785" s="40" t="s">
        <v>84</v>
      </c>
      <c r="D785" s="40" t="s">
        <v>920</v>
      </c>
      <c r="E785" s="15"/>
      <c r="F785" s="15"/>
      <c r="G785" s="16"/>
    </row>
    <row r="786" spans="1:7" x14ac:dyDescent="0.25">
      <c r="A786" s="84" t="s">
        <v>1270</v>
      </c>
      <c r="B786" s="91">
        <v>69</v>
      </c>
      <c r="C786" s="40" t="s">
        <v>912</v>
      </c>
      <c r="D786" s="40" t="s">
        <v>1271</v>
      </c>
      <c r="E786" s="15"/>
      <c r="F786" s="15"/>
      <c r="G786" s="16"/>
    </row>
    <row r="787" spans="1:7" x14ac:dyDescent="0.25">
      <c r="A787" s="84" t="s">
        <v>591</v>
      </c>
      <c r="B787" s="91">
        <v>109</v>
      </c>
      <c r="C787" s="40" t="s">
        <v>84</v>
      </c>
      <c r="D787" s="40" t="s">
        <v>498</v>
      </c>
      <c r="E787" s="15"/>
      <c r="F787" s="15"/>
      <c r="G787" s="16"/>
    </row>
    <row r="788" spans="1:7" x14ac:dyDescent="0.25">
      <c r="A788" s="62"/>
      <c r="B788" s="16"/>
      <c r="C788" s="15"/>
      <c r="D788" s="15"/>
      <c r="E788" s="15"/>
      <c r="F788" s="15"/>
      <c r="G788" s="16"/>
    </row>
    <row r="789" spans="1:7" ht="15.75" customHeight="1" x14ac:dyDescent="0.3">
      <c r="A789" s="358" t="s">
        <v>2024</v>
      </c>
      <c r="B789" s="358"/>
      <c r="C789" s="358"/>
      <c r="D789" s="358"/>
      <c r="E789" s="15"/>
      <c r="F789" s="15"/>
      <c r="G789" s="16"/>
    </row>
    <row r="790" spans="1:7" x14ac:dyDescent="0.25">
      <c r="A790" s="163" t="s">
        <v>2053</v>
      </c>
      <c r="B790" s="311">
        <v>72</v>
      </c>
      <c r="C790" s="163" t="s">
        <v>875</v>
      </c>
      <c r="D790" s="163" t="s">
        <v>2060</v>
      </c>
      <c r="E790" s="15"/>
      <c r="F790" s="15"/>
      <c r="G790" s="16"/>
    </row>
    <row r="791" spans="1:7" x14ac:dyDescent="0.25">
      <c r="A791" s="163" t="s">
        <v>2059</v>
      </c>
      <c r="B791" s="311">
        <v>72</v>
      </c>
      <c r="C791" s="163" t="s">
        <v>875</v>
      </c>
      <c r="D791" s="163" t="s">
        <v>2060</v>
      </c>
      <c r="E791" s="15"/>
      <c r="F791" s="15"/>
      <c r="G791" s="16"/>
    </row>
    <row r="792" spans="1:7" x14ac:dyDescent="0.25">
      <c r="A792" s="163" t="s">
        <v>2054</v>
      </c>
      <c r="B792" s="271" t="s">
        <v>2197</v>
      </c>
      <c r="C792" s="163" t="s">
        <v>2055</v>
      </c>
      <c r="D792" s="163">
        <v>841281</v>
      </c>
      <c r="E792" s="15"/>
      <c r="F792" s="15"/>
      <c r="G792" s="16"/>
    </row>
    <row r="793" spans="1:7" x14ac:dyDescent="0.25">
      <c r="A793" s="163" t="s">
        <v>2056</v>
      </c>
      <c r="B793" s="271" t="s">
        <v>2197</v>
      </c>
      <c r="C793" s="163" t="s">
        <v>2055</v>
      </c>
      <c r="D793" s="163">
        <v>841281</v>
      </c>
      <c r="E793" s="15"/>
      <c r="F793" s="15"/>
      <c r="G793" s="16"/>
    </row>
    <row r="794" spans="1:7" x14ac:dyDescent="0.25">
      <c r="A794" s="163" t="s">
        <v>2052</v>
      </c>
      <c r="B794" s="311">
        <v>72</v>
      </c>
      <c r="C794" s="163" t="s">
        <v>875</v>
      </c>
      <c r="D794" s="163" t="s">
        <v>2060</v>
      </c>
      <c r="E794" s="15"/>
      <c r="F794" s="15"/>
      <c r="G794" s="16"/>
    </row>
    <row r="795" spans="1:7" x14ac:dyDescent="0.25">
      <c r="A795" s="163" t="s">
        <v>2057</v>
      </c>
      <c r="B795" s="271" t="s">
        <v>2197</v>
      </c>
      <c r="C795" s="163" t="s">
        <v>2055</v>
      </c>
      <c r="D795" s="163">
        <v>841281</v>
      </c>
      <c r="E795" s="15"/>
      <c r="F795" s="15"/>
      <c r="G795" s="16"/>
    </row>
    <row r="796" spans="1:7" x14ac:dyDescent="0.25">
      <c r="A796" s="163" t="s">
        <v>2058</v>
      </c>
      <c r="B796" s="271" t="s">
        <v>2197</v>
      </c>
      <c r="C796" s="163" t="s">
        <v>2055</v>
      </c>
      <c r="D796" s="163">
        <v>841281</v>
      </c>
      <c r="E796" s="15"/>
      <c r="F796" s="15"/>
      <c r="G796" s="16"/>
    </row>
    <row r="797" spans="1:7" x14ac:dyDescent="0.25">
      <c r="A797" s="163" t="s">
        <v>2063</v>
      </c>
      <c r="B797" s="311">
        <v>72</v>
      </c>
      <c r="C797" s="309" t="s">
        <v>875</v>
      </c>
      <c r="D797" s="309" t="s">
        <v>2060</v>
      </c>
      <c r="E797" s="15"/>
      <c r="F797" s="15"/>
      <c r="G797" s="16"/>
    </row>
    <row r="798" spans="1:7" x14ac:dyDescent="0.25">
      <c r="A798" s="163" t="s">
        <v>2062</v>
      </c>
      <c r="B798" s="311">
        <v>72</v>
      </c>
      <c r="C798" s="309" t="s">
        <v>875</v>
      </c>
      <c r="D798" s="309" t="s">
        <v>2060</v>
      </c>
      <c r="E798" s="15"/>
      <c r="F798" s="15"/>
      <c r="G798" s="16"/>
    </row>
    <row r="799" spans="1:7" x14ac:dyDescent="0.25">
      <c r="A799" s="163" t="s">
        <v>2061</v>
      </c>
      <c r="B799" s="311">
        <v>72</v>
      </c>
      <c r="C799" s="163" t="s">
        <v>875</v>
      </c>
      <c r="D799" s="163" t="s">
        <v>2060</v>
      </c>
      <c r="E799" s="15"/>
      <c r="F799" s="15"/>
      <c r="G799" s="16"/>
    </row>
    <row r="800" spans="1:7" x14ac:dyDescent="0.25">
      <c r="A800" s="163" t="s">
        <v>2064</v>
      </c>
      <c r="B800" s="311">
        <v>72</v>
      </c>
      <c r="C800" s="309" t="s">
        <v>875</v>
      </c>
      <c r="D800" s="309" t="s">
        <v>2060</v>
      </c>
      <c r="E800" s="15"/>
      <c r="F800" s="15"/>
      <c r="G800" s="16"/>
    </row>
    <row r="801" spans="1:7" x14ac:dyDescent="0.25">
      <c r="A801" s="62"/>
      <c r="B801" s="16"/>
      <c r="C801" s="15"/>
      <c r="D801" s="15"/>
      <c r="E801" s="15"/>
      <c r="F801" s="15"/>
      <c r="G801" s="16"/>
    </row>
    <row r="802" spans="1:7" ht="15.75" customHeight="1" x14ac:dyDescent="0.3">
      <c r="A802" s="357" t="s">
        <v>1066</v>
      </c>
      <c r="B802" s="357"/>
      <c r="C802" s="357"/>
      <c r="D802" s="357"/>
      <c r="E802" s="15"/>
      <c r="F802" s="15"/>
      <c r="G802" s="16"/>
    </row>
    <row r="803" spans="1:7" s="13" customFormat="1" x14ac:dyDescent="0.25">
      <c r="A803" s="84" t="s">
        <v>580</v>
      </c>
      <c r="B803" s="91" t="s">
        <v>1154</v>
      </c>
      <c r="C803" s="40" t="s">
        <v>977</v>
      </c>
      <c r="D803" s="40" t="s">
        <v>921</v>
      </c>
      <c r="E803" s="15"/>
      <c r="F803" s="15"/>
      <c r="G803" s="16"/>
    </row>
    <row r="804" spans="1:7" x14ac:dyDescent="0.25">
      <c r="A804" s="97" t="s">
        <v>321</v>
      </c>
      <c r="B804" s="185" t="s">
        <v>1144</v>
      </c>
      <c r="C804" s="41" t="s">
        <v>782</v>
      </c>
      <c r="D804" s="41" t="s">
        <v>322</v>
      </c>
      <c r="E804" s="20"/>
      <c r="F804" s="20"/>
      <c r="G804" s="21"/>
    </row>
    <row r="805" spans="1:7" x14ac:dyDescent="0.25">
      <c r="A805" s="97" t="s">
        <v>582</v>
      </c>
      <c r="B805" s="91" t="s">
        <v>1144</v>
      </c>
      <c r="C805" s="40" t="s">
        <v>782</v>
      </c>
      <c r="D805" s="40" t="s">
        <v>322</v>
      </c>
      <c r="E805" s="15"/>
      <c r="F805" s="15"/>
      <c r="G805" s="16"/>
    </row>
    <row r="806" spans="1:7" x14ac:dyDescent="0.25">
      <c r="A806" s="84" t="s">
        <v>583</v>
      </c>
      <c r="B806" s="91" t="s">
        <v>1154</v>
      </c>
      <c r="C806" s="40" t="s">
        <v>838</v>
      </c>
      <c r="D806" s="40" t="s">
        <v>1250</v>
      </c>
      <c r="E806" s="15"/>
      <c r="F806" s="15"/>
      <c r="G806" s="16"/>
    </row>
    <row r="807" spans="1:7" x14ac:dyDescent="0.25">
      <c r="A807" s="84" t="s">
        <v>584</v>
      </c>
      <c r="B807" s="91" t="s">
        <v>1154</v>
      </c>
      <c r="C807" s="40" t="s">
        <v>838</v>
      </c>
      <c r="D807" s="40" t="s">
        <v>1250</v>
      </c>
      <c r="E807" s="15"/>
      <c r="F807" s="15"/>
      <c r="G807" s="16"/>
    </row>
    <row r="808" spans="1:7" x14ac:dyDescent="0.25">
      <c r="A808" s="84" t="s">
        <v>1633</v>
      </c>
      <c r="B808" s="91" t="s">
        <v>1556</v>
      </c>
      <c r="C808" s="40" t="s">
        <v>975</v>
      </c>
      <c r="D808" s="40" t="s">
        <v>1555</v>
      </c>
      <c r="E808" s="15"/>
      <c r="F808" s="15"/>
      <c r="G808" s="16"/>
    </row>
    <row r="809" spans="1:7" x14ac:dyDescent="0.25">
      <c r="A809" s="84" t="s">
        <v>1508</v>
      </c>
      <c r="B809" s="91" t="s">
        <v>1491</v>
      </c>
      <c r="C809" s="40" t="s">
        <v>782</v>
      </c>
      <c r="D809" s="40" t="s">
        <v>1511</v>
      </c>
      <c r="E809" s="15"/>
      <c r="F809" s="15"/>
      <c r="G809" s="16"/>
    </row>
    <row r="810" spans="1:7" x14ac:dyDescent="0.25">
      <c r="A810" s="84" t="s">
        <v>1509</v>
      </c>
      <c r="B810" s="91" t="s">
        <v>1491</v>
      </c>
      <c r="C810" s="40" t="s">
        <v>782</v>
      </c>
      <c r="D810" s="40" t="s">
        <v>1511</v>
      </c>
      <c r="E810" s="15"/>
      <c r="F810" s="15"/>
      <c r="G810" s="16"/>
    </row>
    <row r="811" spans="1:7" x14ac:dyDescent="0.25">
      <c r="A811" s="84" t="s">
        <v>1510</v>
      </c>
      <c r="B811" s="91" t="s">
        <v>1491</v>
      </c>
      <c r="C811" s="40" t="s">
        <v>782</v>
      </c>
      <c r="D811" s="41" t="s">
        <v>1511</v>
      </c>
      <c r="E811" s="15"/>
      <c r="F811" s="15"/>
      <c r="G811" s="16"/>
    </row>
    <row r="812" spans="1:7" x14ac:dyDescent="0.25">
      <c r="A812" s="84" t="s">
        <v>1627</v>
      </c>
      <c r="B812" s="91" t="s">
        <v>1631</v>
      </c>
      <c r="C812" s="40" t="s">
        <v>1630</v>
      </c>
      <c r="D812" s="41" t="s">
        <v>1629</v>
      </c>
      <c r="E812" s="15"/>
      <c r="F812" s="15"/>
      <c r="G812" s="16"/>
    </row>
    <row r="813" spans="1:7" x14ac:dyDescent="0.25">
      <c r="A813" s="84" t="s">
        <v>1628</v>
      </c>
      <c r="B813" s="91" t="s">
        <v>1631</v>
      </c>
      <c r="C813" s="40" t="s">
        <v>1630</v>
      </c>
      <c r="D813" s="41" t="s">
        <v>1629</v>
      </c>
      <c r="E813" s="15"/>
      <c r="F813" s="15"/>
      <c r="G813" s="16"/>
    </row>
    <row r="814" spans="1:7" x14ac:dyDescent="0.25">
      <c r="A814" s="84" t="s">
        <v>1069</v>
      </c>
      <c r="B814" s="91" t="s">
        <v>1071</v>
      </c>
      <c r="C814" s="40" t="s">
        <v>841</v>
      </c>
      <c r="D814" s="41" t="s">
        <v>1070</v>
      </c>
      <c r="E814" s="15"/>
      <c r="F814" s="15"/>
      <c r="G814" s="16"/>
    </row>
    <row r="815" spans="1:7" x14ac:dyDescent="0.25">
      <c r="A815" s="84" t="s">
        <v>579</v>
      </c>
      <c r="B815" s="91" t="s">
        <v>614</v>
      </c>
      <c r="C815" s="40" t="s">
        <v>841</v>
      </c>
      <c r="D815" s="41" t="s">
        <v>618</v>
      </c>
      <c r="E815" s="15"/>
      <c r="F815" s="15"/>
      <c r="G815" s="16"/>
    </row>
    <row r="816" spans="1:7" x14ac:dyDescent="0.25">
      <c r="A816" s="84" t="s">
        <v>1161</v>
      </c>
      <c r="B816" s="91" t="s">
        <v>1632</v>
      </c>
      <c r="C816" s="40" t="s">
        <v>970</v>
      </c>
      <c r="D816" s="41" t="s">
        <v>1116</v>
      </c>
      <c r="E816" s="15"/>
      <c r="F816" s="15"/>
      <c r="G816" s="16"/>
    </row>
    <row r="817" spans="1:7" x14ac:dyDescent="0.25">
      <c r="A817" s="84" t="s">
        <v>1113</v>
      </c>
      <c r="B817" s="91" t="s">
        <v>1632</v>
      </c>
      <c r="C817" s="40" t="s">
        <v>970</v>
      </c>
      <c r="D817" s="41" t="s">
        <v>1116</v>
      </c>
      <c r="E817" s="15"/>
      <c r="F817" s="15"/>
      <c r="G817" s="16"/>
    </row>
    <row r="818" spans="1:7" x14ac:dyDescent="0.25">
      <c r="A818" s="84" t="s">
        <v>1622</v>
      </c>
      <c r="B818" s="91" t="s">
        <v>1623</v>
      </c>
      <c r="C818" s="40" t="s">
        <v>1624</v>
      </c>
      <c r="D818" s="41" t="s">
        <v>1557</v>
      </c>
      <c r="E818" s="15"/>
      <c r="F818" s="15"/>
      <c r="G818" s="16"/>
    </row>
    <row r="819" spans="1:7" x14ac:dyDescent="0.25">
      <c r="A819" s="84" t="s">
        <v>1796</v>
      </c>
      <c r="B819" s="91" t="s">
        <v>1239</v>
      </c>
      <c r="C819" s="40" t="s">
        <v>1798</v>
      </c>
      <c r="D819" s="41" t="s">
        <v>1797</v>
      </c>
      <c r="E819" s="15"/>
      <c r="F819" s="15"/>
      <c r="G819" s="16"/>
    </row>
    <row r="820" spans="1:7" x14ac:dyDescent="0.25">
      <c r="A820" s="84" t="s">
        <v>1512</v>
      </c>
      <c r="B820" s="91" t="s">
        <v>1491</v>
      </c>
      <c r="C820" s="40" t="s">
        <v>782</v>
      </c>
      <c r="D820" s="41" t="s">
        <v>1511</v>
      </c>
      <c r="E820" s="15"/>
      <c r="F820" s="15"/>
      <c r="G820" s="16"/>
    </row>
    <row r="821" spans="1:7" x14ac:dyDescent="0.25">
      <c r="A821" s="84" t="s">
        <v>1513</v>
      </c>
      <c r="B821" s="91" t="s">
        <v>1491</v>
      </c>
      <c r="C821" s="40" t="s">
        <v>782</v>
      </c>
      <c r="D821" s="41" t="s">
        <v>1511</v>
      </c>
      <c r="E821" s="15"/>
      <c r="F821" s="15"/>
      <c r="G821" s="16"/>
    </row>
    <row r="822" spans="1:7" x14ac:dyDescent="0.25">
      <c r="A822" s="84" t="s">
        <v>1114</v>
      </c>
      <c r="B822" s="91" t="s">
        <v>1632</v>
      </c>
      <c r="C822" s="40" t="s">
        <v>970</v>
      </c>
      <c r="D822" s="41" t="s">
        <v>1116</v>
      </c>
      <c r="E822" s="15"/>
      <c r="F822" s="15"/>
      <c r="G822" s="16"/>
    </row>
    <row r="823" spans="1:7" x14ac:dyDescent="0.25">
      <c r="A823" s="84" t="s">
        <v>1115</v>
      </c>
      <c r="B823" s="91" t="s">
        <v>1632</v>
      </c>
      <c r="C823" s="40" t="s">
        <v>970</v>
      </c>
      <c r="D823" s="41" t="s">
        <v>1116</v>
      </c>
      <c r="E823" s="15"/>
      <c r="F823" s="15"/>
      <c r="G823" s="16"/>
    </row>
    <row r="824" spans="1:7" x14ac:dyDescent="0.25">
      <c r="A824" s="84" t="s">
        <v>781</v>
      </c>
      <c r="B824" s="91">
        <v>43</v>
      </c>
      <c r="C824" s="40" t="s">
        <v>1648</v>
      </c>
      <c r="D824" s="41" t="s">
        <v>921</v>
      </c>
      <c r="E824" s="15"/>
      <c r="F824" s="15"/>
      <c r="G824" s="16"/>
    </row>
    <row r="825" spans="1:7" x14ac:dyDescent="0.25">
      <c r="A825" s="84" t="s">
        <v>581</v>
      </c>
      <c r="B825" s="91">
        <v>44</v>
      </c>
      <c r="C825" s="40" t="s">
        <v>1648</v>
      </c>
      <c r="D825" s="41" t="s">
        <v>921</v>
      </c>
      <c r="E825" s="15"/>
      <c r="F825" s="15"/>
      <c r="G825" s="16"/>
    </row>
    <row r="826" spans="1:7" x14ac:dyDescent="0.25">
      <c r="A826" s="84" t="s">
        <v>783</v>
      </c>
      <c r="B826" s="91" t="s">
        <v>1155</v>
      </c>
      <c r="C826" s="40" t="s">
        <v>782</v>
      </c>
      <c r="D826" s="41" t="s">
        <v>322</v>
      </c>
      <c r="E826" s="15"/>
      <c r="F826" s="15"/>
      <c r="G826" s="16"/>
    </row>
    <row r="827" spans="1:7" x14ac:dyDescent="0.25">
      <c r="A827" s="84" t="s">
        <v>323</v>
      </c>
      <c r="B827" s="91" t="s">
        <v>1155</v>
      </c>
      <c r="C827" s="40" t="s">
        <v>782</v>
      </c>
      <c r="D827" s="41" t="s">
        <v>322</v>
      </c>
      <c r="E827" s="15"/>
      <c r="F827" s="15"/>
      <c r="G827" s="16"/>
    </row>
    <row r="828" spans="1:7" x14ac:dyDescent="0.25">
      <c r="A828" s="84" t="s">
        <v>478</v>
      </c>
      <c r="B828" s="91" t="s">
        <v>1154</v>
      </c>
      <c r="C828" s="40" t="s">
        <v>377</v>
      </c>
      <c r="D828" s="41" t="s">
        <v>1250</v>
      </c>
      <c r="E828" s="15"/>
      <c r="F828" s="15"/>
      <c r="G828" s="16"/>
    </row>
    <row r="829" spans="1:7" x14ac:dyDescent="0.25">
      <c r="A829" s="84" t="s">
        <v>619</v>
      </c>
      <c r="B829" s="91" t="s">
        <v>1154</v>
      </c>
      <c r="C829" s="40" t="s">
        <v>377</v>
      </c>
      <c r="D829" s="41" t="s">
        <v>1250</v>
      </c>
      <c r="E829" s="15"/>
      <c r="F829" s="15"/>
      <c r="G829" s="16"/>
    </row>
    <row r="830" spans="1:7" x14ac:dyDescent="0.25">
      <c r="A830" s="84" t="s">
        <v>1625</v>
      </c>
      <c r="B830" s="91" t="s">
        <v>1623</v>
      </c>
      <c r="C830" s="256" t="s">
        <v>1624</v>
      </c>
      <c r="D830" s="272" t="s">
        <v>117</v>
      </c>
      <c r="E830" s="15"/>
      <c r="F830" s="15"/>
      <c r="G830" s="16"/>
    </row>
    <row r="831" spans="1:7" x14ac:dyDescent="0.25">
      <c r="A831" s="84" t="s">
        <v>1687</v>
      </c>
      <c r="B831" s="91">
        <v>52</v>
      </c>
      <c r="C831" s="40" t="s">
        <v>237</v>
      </c>
      <c r="D831" s="41" t="s">
        <v>1688</v>
      </c>
      <c r="E831" s="15"/>
      <c r="F831" s="15"/>
      <c r="G831" s="16"/>
    </row>
    <row r="832" spans="1:7" x14ac:dyDescent="0.25">
      <c r="A832" s="84" t="s">
        <v>1689</v>
      </c>
      <c r="B832" s="91">
        <v>52</v>
      </c>
      <c r="C832" s="40" t="s">
        <v>237</v>
      </c>
      <c r="D832" s="41" t="s">
        <v>1688</v>
      </c>
      <c r="E832" s="15"/>
      <c r="F832" s="15"/>
      <c r="G832" s="16"/>
    </row>
    <row r="833" spans="1:7" x14ac:dyDescent="0.25">
      <c r="A833" s="84" t="s">
        <v>1691</v>
      </c>
      <c r="B833" s="91">
        <v>52</v>
      </c>
      <c r="C833" s="40" t="s">
        <v>237</v>
      </c>
      <c r="D833" s="41" t="s">
        <v>1688</v>
      </c>
      <c r="E833" s="15"/>
      <c r="F833" s="15"/>
      <c r="G833" s="16"/>
    </row>
    <row r="834" spans="1:7" x14ac:dyDescent="0.25">
      <c r="A834" s="84" t="s">
        <v>1690</v>
      </c>
      <c r="B834" s="91">
        <v>52</v>
      </c>
      <c r="C834" s="40" t="s">
        <v>237</v>
      </c>
      <c r="D834" s="41" t="s">
        <v>1688</v>
      </c>
      <c r="E834" s="15"/>
      <c r="F834" s="15"/>
      <c r="G834" s="16"/>
    </row>
    <row r="835" spans="1:7" x14ac:dyDescent="0.25">
      <c r="A835" s="84" t="s">
        <v>1692</v>
      </c>
      <c r="B835" s="91">
        <v>52</v>
      </c>
      <c r="C835" s="40" t="s">
        <v>237</v>
      </c>
      <c r="D835" s="41" t="s">
        <v>1688</v>
      </c>
      <c r="E835" s="15"/>
      <c r="F835" s="15"/>
      <c r="G835" s="16"/>
    </row>
    <row r="836" spans="1:7" x14ac:dyDescent="0.25">
      <c r="A836" s="84" t="s">
        <v>1693</v>
      </c>
      <c r="B836" s="91">
        <v>52</v>
      </c>
      <c r="C836" s="40" t="s">
        <v>237</v>
      </c>
      <c r="D836" s="41" t="s">
        <v>1688</v>
      </c>
      <c r="E836" s="15"/>
      <c r="F836" s="15"/>
      <c r="G836" s="16"/>
    </row>
    <row r="837" spans="1:7" x14ac:dyDescent="0.25">
      <c r="A837" s="84" t="s">
        <v>1694</v>
      </c>
      <c r="B837" s="91">
        <v>52</v>
      </c>
      <c r="C837" s="40" t="s">
        <v>237</v>
      </c>
      <c r="D837" s="41" t="s">
        <v>1688</v>
      </c>
      <c r="E837" s="15"/>
      <c r="F837" s="15"/>
      <c r="G837" s="16"/>
    </row>
    <row r="838" spans="1:7" x14ac:dyDescent="0.25">
      <c r="A838" s="84" t="s">
        <v>1695</v>
      </c>
      <c r="B838" s="91">
        <v>52</v>
      </c>
      <c r="C838" s="40" t="s">
        <v>237</v>
      </c>
      <c r="D838" s="41" t="s">
        <v>1688</v>
      </c>
      <c r="E838" s="15"/>
      <c r="F838" s="15"/>
      <c r="G838" s="16"/>
    </row>
    <row r="839" spans="1:7" x14ac:dyDescent="0.25">
      <c r="A839" s="84" t="s">
        <v>1814</v>
      </c>
      <c r="B839" s="91">
        <v>89</v>
      </c>
      <c r="C839" s="40" t="s">
        <v>320</v>
      </c>
      <c r="D839" s="41" t="s">
        <v>1815</v>
      </c>
      <c r="E839" s="15"/>
      <c r="F839" s="15"/>
      <c r="G839" s="16"/>
    </row>
    <row r="840" spans="1:7" x14ac:dyDescent="0.25">
      <c r="A840" s="84" t="s">
        <v>1713</v>
      </c>
      <c r="B840" s="91">
        <v>117</v>
      </c>
      <c r="C840" s="40" t="s">
        <v>540</v>
      </c>
      <c r="D840" s="41" t="s">
        <v>1714</v>
      </c>
      <c r="E840" s="15"/>
      <c r="F840" s="15"/>
      <c r="G840" s="16"/>
    </row>
    <row r="841" spans="1:7" x14ac:dyDescent="0.25">
      <c r="A841" s="84" t="s">
        <v>1716</v>
      </c>
      <c r="B841" s="91">
        <v>149</v>
      </c>
      <c r="C841" s="40" t="s">
        <v>84</v>
      </c>
      <c r="D841" s="41" t="s">
        <v>1715</v>
      </c>
      <c r="E841" s="15"/>
      <c r="F841" s="15"/>
      <c r="G841" s="16"/>
    </row>
    <row r="842" spans="1:7" x14ac:dyDescent="0.25">
      <c r="A842" s="84" t="s">
        <v>1717</v>
      </c>
      <c r="B842" s="91">
        <v>149</v>
      </c>
      <c r="C842" s="40" t="s">
        <v>84</v>
      </c>
      <c r="D842" s="41" t="s">
        <v>1715</v>
      </c>
      <c r="E842" s="15"/>
      <c r="F842" s="15"/>
      <c r="G842" s="16"/>
    </row>
    <row r="843" spans="1:7" x14ac:dyDescent="0.25">
      <c r="A843" s="84" t="s">
        <v>1718</v>
      </c>
      <c r="B843" s="91">
        <v>149</v>
      </c>
      <c r="C843" s="40" t="s">
        <v>84</v>
      </c>
      <c r="D843" s="41" t="s">
        <v>1715</v>
      </c>
      <c r="E843" s="15"/>
      <c r="F843" s="15"/>
      <c r="G843" s="16"/>
    </row>
    <row r="844" spans="1:7" x14ac:dyDescent="0.25">
      <c r="A844" s="84" t="s">
        <v>1719</v>
      </c>
      <c r="B844" s="91">
        <v>149</v>
      </c>
      <c r="C844" s="40" t="s">
        <v>84</v>
      </c>
      <c r="D844" s="41" t="s">
        <v>1715</v>
      </c>
      <c r="E844" s="15"/>
      <c r="F844" s="15"/>
      <c r="G844" s="16"/>
    </row>
    <row r="845" spans="1:7" x14ac:dyDescent="0.25">
      <c r="A845" s="84" t="s">
        <v>1949</v>
      </c>
      <c r="B845" s="185">
        <v>164</v>
      </c>
      <c r="C845" s="40" t="s">
        <v>361</v>
      </c>
      <c r="D845" s="41" t="s">
        <v>1950</v>
      </c>
      <c r="E845" s="15"/>
      <c r="F845" s="15"/>
      <c r="G845" s="16"/>
    </row>
    <row r="846" spans="1:7" x14ac:dyDescent="0.25">
      <c r="A846" s="84" t="s">
        <v>1720</v>
      </c>
      <c r="B846" s="91">
        <v>149</v>
      </c>
      <c r="C846" s="40" t="s">
        <v>84</v>
      </c>
      <c r="D846" s="41" t="s">
        <v>1715</v>
      </c>
      <c r="E846" s="15"/>
      <c r="F846" s="15"/>
      <c r="G846" s="16"/>
    </row>
    <row r="847" spans="1:7" x14ac:dyDescent="0.25">
      <c r="A847" s="84" t="s">
        <v>479</v>
      </c>
      <c r="B847" s="91">
        <v>58</v>
      </c>
      <c r="C847" s="40" t="s">
        <v>363</v>
      </c>
      <c r="D847" s="41" t="s">
        <v>620</v>
      </c>
      <c r="E847" s="15"/>
      <c r="F847" s="15"/>
      <c r="G847" s="16"/>
    </row>
    <row r="848" spans="1:7" x14ac:dyDescent="0.25">
      <c r="A848" s="84" t="s">
        <v>480</v>
      </c>
      <c r="B848" s="91">
        <v>58</v>
      </c>
      <c r="C848" s="40" t="s">
        <v>363</v>
      </c>
      <c r="D848" s="41" t="s">
        <v>620</v>
      </c>
      <c r="E848" s="15"/>
      <c r="F848" s="15"/>
      <c r="G848" s="16"/>
    </row>
    <row r="849" spans="1:7" x14ac:dyDescent="0.25">
      <c r="A849" s="84" t="s">
        <v>1194</v>
      </c>
      <c r="B849" s="91">
        <v>119</v>
      </c>
      <c r="C849" s="40" t="s">
        <v>148</v>
      </c>
      <c r="D849" s="41" t="s">
        <v>1195</v>
      </c>
      <c r="E849" s="15"/>
      <c r="F849" s="15"/>
      <c r="G849" s="16"/>
    </row>
    <row r="850" spans="1:7" x14ac:dyDescent="0.25">
      <c r="A850" s="84" t="s">
        <v>1196</v>
      </c>
      <c r="B850" s="91">
        <v>68</v>
      </c>
      <c r="C850" s="40" t="s">
        <v>237</v>
      </c>
      <c r="D850" s="41" t="s">
        <v>1580</v>
      </c>
      <c r="E850" s="15"/>
      <c r="F850" s="15"/>
      <c r="G850" s="16"/>
    </row>
    <row r="851" spans="1:7" x14ac:dyDescent="0.25">
      <c r="A851" s="84" t="s">
        <v>307</v>
      </c>
      <c r="B851" s="91">
        <v>58</v>
      </c>
      <c r="C851" s="40" t="s">
        <v>237</v>
      </c>
      <c r="D851" s="41" t="s">
        <v>1393</v>
      </c>
      <c r="E851" s="15"/>
      <c r="F851" s="15"/>
      <c r="G851" s="16"/>
    </row>
    <row r="852" spans="1:7" x14ac:dyDescent="0.25">
      <c r="A852" s="84" t="s">
        <v>481</v>
      </c>
      <c r="B852" s="91">
        <v>69</v>
      </c>
      <c r="C852" s="40" t="s">
        <v>124</v>
      </c>
      <c r="D852" s="41" t="s">
        <v>621</v>
      </c>
      <c r="E852" s="15"/>
      <c r="F852" s="15"/>
      <c r="G852" s="16"/>
    </row>
    <row r="853" spans="1:7" x14ac:dyDescent="0.25">
      <c r="A853" s="84" t="s">
        <v>622</v>
      </c>
      <c r="B853" s="91">
        <v>69</v>
      </c>
      <c r="C853" s="40" t="s">
        <v>124</v>
      </c>
      <c r="D853" s="41" t="s">
        <v>621</v>
      </c>
      <c r="E853" s="15"/>
      <c r="F853" s="15"/>
      <c r="G853" s="16"/>
    </row>
    <row r="854" spans="1:7" x14ac:dyDescent="0.25">
      <c r="A854" s="86" t="s">
        <v>577</v>
      </c>
      <c r="B854" s="91">
        <v>59</v>
      </c>
      <c r="C854" s="40" t="s">
        <v>377</v>
      </c>
      <c r="D854" s="41" t="s">
        <v>576</v>
      </c>
      <c r="E854" s="15"/>
      <c r="F854" s="15"/>
      <c r="G854" s="16"/>
    </row>
    <row r="855" spans="1:7" x14ac:dyDescent="0.25">
      <c r="A855" s="86" t="s">
        <v>578</v>
      </c>
      <c r="B855" s="91">
        <v>64</v>
      </c>
      <c r="C855" s="40" t="s">
        <v>377</v>
      </c>
      <c r="D855" s="41" t="s">
        <v>1251</v>
      </c>
      <c r="E855" s="15"/>
      <c r="F855" s="15"/>
      <c r="G855" s="16"/>
    </row>
    <row r="856" spans="1:7" x14ac:dyDescent="0.25">
      <c r="A856" s="86" t="s">
        <v>638</v>
      </c>
      <c r="B856" s="91">
        <v>64</v>
      </c>
      <c r="C856" s="40" t="s">
        <v>377</v>
      </c>
      <c r="D856" s="41" t="s">
        <v>1251</v>
      </c>
      <c r="E856" s="15"/>
      <c r="F856" s="15"/>
      <c r="G856" s="16"/>
    </row>
    <row r="857" spans="1:7" x14ac:dyDescent="0.25">
      <c r="A857" s="86" t="s">
        <v>639</v>
      </c>
      <c r="B857" s="91">
        <v>64</v>
      </c>
      <c r="C857" s="40" t="s">
        <v>377</v>
      </c>
      <c r="D857" s="41" t="s">
        <v>1251</v>
      </c>
      <c r="E857" s="15"/>
      <c r="F857" s="15"/>
      <c r="G857" s="16"/>
    </row>
    <row r="858" spans="1:7" x14ac:dyDescent="0.25">
      <c r="A858" s="86" t="s">
        <v>593</v>
      </c>
      <c r="B858" s="91">
        <v>64</v>
      </c>
      <c r="C858" s="40" t="s">
        <v>377</v>
      </c>
      <c r="D858" s="41" t="s">
        <v>1251</v>
      </c>
      <c r="E858" s="15"/>
      <c r="F858" s="15"/>
      <c r="G858" s="16"/>
    </row>
    <row r="859" spans="1:7" x14ac:dyDescent="0.25">
      <c r="A859" s="84" t="s">
        <v>482</v>
      </c>
      <c r="B859" s="91">
        <v>68</v>
      </c>
      <c r="C859" s="40" t="s">
        <v>237</v>
      </c>
      <c r="D859" s="41" t="s">
        <v>784</v>
      </c>
      <c r="E859" s="15"/>
      <c r="F859" s="15"/>
      <c r="G859" s="16"/>
    </row>
    <row r="860" spans="1:7" x14ac:dyDescent="0.25">
      <c r="A860" s="84" t="s">
        <v>483</v>
      </c>
      <c r="B860" s="91">
        <v>68</v>
      </c>
      <c r="C860" s="40" t="s">
        <v>237</v>
      </c>
      <c r="D860" s="41" t="s">
        <v>784</v>
      </c>
      <c r="E860" s="15"/>
      <c r="F860" s="15"/>
      <c r="G860" s="16"/>
    </row>
    <row r="861" spans="1:7" x14ac:dyDescent="0.25">
      <c r="A861" s="84" t="s">
        <v>484</v>
      </c>
      <c r="B861" s="91">
        <v>68</v>
      </c>
      <c r="C861" s="40" t="s">
        <v>237</v>
      </c>
      <c r="D861" s="41" t="s">
        <v>784</v>
      </c>
      <c r="E861" s="15"/>
      <c r="F861" s="15"/>
      <c r="G861" s="16"/>
    </row>
    <row r="862" spans="1:7" x14ac:dyDescent="0.25">
      <c r="A862" s="86" t="s">
        <v>940</v>
      </c>
      <c r="B862" s="91">
        <v>64</v>
      </c>
      <c r="C862" s="40" t="s">
        <v>377</v>
      </c>
      <c r="D862" s="41" t="s">
        <v>1251</v>
      </c>
      <c r="E862" s="15"/>
      <c r="F862" s="15"/>
      <c r="G862" s="16"/>
    </row>
    <row r="863" spans="1:7" x14ac:dyDescent="0.25">
      <c r="A863" s="84" t="s">
        <v>485</v>
      </c>
      <c r="B863" s="91">
        <v>68</v>
      </c>
      <c r="C863" s="40" t="s">
        <v>363</v>
      </c>
      <c r="D863" s="41" t="s">
        <v>486</v>
      </c>
      <c r="E863" s="15"/>
      <c r="F863" s="15"/>
      <c r="G863" s="16"/>
    </row>
    <row r="864" spans="1:7" x14ac:dyDescent="0.25">
      <c r="A864" s="84" t="s">
        <v>487</v>
      </c>
      <c r="B864" s="91">
        <v>68</v>
      </c>
      <c r="C864" s="40" t="s">
        <v>363</v>
      </c>
      <c r="D864" s="41" t="s">
        <v>486</v>
      </c>
      <c r="E864" s="15"/>
      <c r="F864" s="15"/>
      <c r="G864" s="16"/>
    </row>
    <row r="865" spans="1:7" x14ac:dyDescent="0.25">
      <c r="A865" s="84" t="s">
        <v>488</v>
      </c>
      <c r="B865" s="91">
        <v>58</v>
      </c>
      <c r="C865" s="40" t="s">
        <v>237</v>
      </c>
      <c r="D865" s="41" t="s">
        <v>1393</v>
      </c>
      <c r="E865" s="15"/>
      <c r="F865" s="15"/>
      <c r="G865" s="16"/>
    </row>
    <row r="866" spans="1:7" s="14" customFormat="1" x14ac:dyDescent="0.25">
      <c r="A866" s="84" t="s">
        <v>1777</v>
      </c>
      <c r="B866" s="91">
        <v>58</v>
      </c>
      <c r="C866" s="40" t="s">
        <v>1778</v>
      </c>
      <c r="D866" s="41" t="s">
        <v>1779</v>
      </c>
      <c r="E866" s="15"/>
      <c r="F866" s="15"/>
      <c r="G866" s="16"/>
    </row>
    <row r="867" spans="1:7" s="14" customFormat="1" x14ac:dyDescent="0.25">
      <c r="A867" s="84" t="s">
        <v>489</v>
      </c>
      <c r="B867" s="91">
        <v>108</v>
      </c>
      <c r="C867" s="40" t="s">
        <v>59</v>
      </c>
      <c r="D867" s="41" t="s">
        <v>537</v>
      </c>
      <c r="E867" s="15"/>
      <c r="F867" s="15"/>
      <c r="G867" s="16"/>
    </row>
    <row r="868" spans="1:7" s="14" customFormat="1" x14ac:dyDescent="0.25">
      <c r="A868" s="84" t="s">
        <v>1472</v>
      </c>
      <c r="B868" s="91">
        <v>68</v>
      </c>
      <c r="C868" s="40" t="s">
        <v>377</v>
      </c>
      <c r="D868" s="41" t="s">
        <v>1477</v>
      </c>
      <c r="E868" s="15"/>
      <c r="F868" s="15"/>
      <c r="G868" s="16"/>
    </row>
    <row r="869" spans="1:7" s="14" customFormat="1" x14ac:dyDescent="0.25">
      <c r="A869" s="84" t="s">
        <v>1473</v>
      </c>
      <c r="B869" s="91">
        <v>68</v>
      </c>
      <c r="C869" s="40" t="s">
        <v>377</v>
      </c>
      <c r="D869" s="41" t="s">
        <v>1477</v>
      </c>
      <c r="E869" s="15"/>
      <c r="F869" s="15"/>
      <c r="G869" s="16"/>
    </row>
    <row r="870" spans="1:7" x14ac:dyDescent="0.25">
      <c r="A870" s="84" t="s">
        <v>1474</v>
      </c>
      <c r="B870" s="91">
        <v>68</v>
      </c>
      <c r="C870" s="40" t="s">
        <v>377</v>
      </c>
      <c r="D870" s="41" t="s">
        <v>1477</v>
      </c>
      <c r="E870" s="15"/>
      <c r="F870" s="15"/>
      <c r="G870" s="16"/>
    </row>
    <row r="871" spans="1:7" x14ac:dyDescent="0.25">
      <c r="A871" s="84" t="s">
        <v>313</v>
      </c>
      <c r="B871" s="91">
        <v>59</v>
      </c>
      <c r="C871" s="40" t="s">
        <v>377</v>
      </c>
      <c r="D871" s="41" t="s">
        <v>576</v>
      </c>
      <c r="E871" s="15"/>
      <c r="F871" s="15"/>
      <c r="G871" s="16"/>
    </row>
    <row r="872" spans="1:7" x14ac:dyDescent="0.25">
      <c r="A872" s="84" t="s">
        <v>310</v>
      </c>
      <c r="B872" s="91">
        <v>82</v>
      </c>
      <c r="C872" s="40" t="s">
        <v>540</v>
      </c>
      <c r="D872" s="41" t="s">
        <v>541</v>
      </c>
      <c r="E872" s="15"/>
      <c r="F872" s="15"/>
      <c r="G872" s="16"/>
    </row>
    <row r="873" spans="1:7" x14ac:dyDescent="0.25">
      <c r="A873" s="84" t="s">
        <v>311</v>
      </c>
      <c r="B873" s="91">
        <v>82</v>
      </c>
      <c r="C873" s="40" t="s">
        <v>540</v>
      </c>
      <c r="D873" s="41" t="s">
        <v>541</v>
      </c>
      <c r="E873" s="15"/>
      <c r="F873" s="15"/>
      <c r="G873" s="16"/>
    </row>
    <row r="874" spans="1:7" x14ac:dyDescent="0.25">
      <c r="A874" s="84" t="s">
        <v>312</v>
      </c>
      <c r="B874" s="91">
        <v>82</v>
      </c>
      <c r="C874" s="40" t="s">
        <v>540</v>
      </c>
      <c r="D874" s="41" t="s">
        <v>541</v>
      </c>
      <c r="E874" s="15"/>
      <c r="F874" s="15"/>
      <c r="G874" s="16"/>
    </row>
    <row r="875" spans="1:7" x14ac:dyDescent="0.25">
      <c r="A875" s="84" t="s">
        <v>1198</v>
      </c>
      <c r="B875" s="91">
        <v>84</v>
      </c>
      <c r="C875" s="40" t="s">
        <v>540</v>
      </c>
      <c r="D875" s="41" t="s">
        <v>315</v>
      </c>
      <c r="E875" s="15"/>
      <c r="F875" s="15"/>
      <c r="G875" s="16"/>
    </row>
    <row r="876" spans="1:7" s="14" customFormat="1" x14ac:dyDescent="0.25">
      <c r="A876" s="84" t="s">
        <v>308</v>
      </c>
      <c r="B876" s="91">
        <v>58</v>
      </c>
      <c r="C876" s="40" t="s">
        <v>237</v>
      </c>
      <c r="D876" s="41" t="s">
        <v>1393</v>
      </c>
      <c r="E876" s="15"/>
      <c r="F876" s="15"/>
      <c r="G876" s="16"/>
    </row>
    <row r="877" spans="1:7" x14ac:dyDescent="0.25">
      <c r="A877" s="84" t="s">
        <v>309</v>
      </c>
      <c r="B877" s="91">
        <v>68</v>
      </c>
      <c r="C877" s="40" t="s">
        <v>363</v>
      </c>
      <c r="D877" s="41" t="s">
        <v>486</v>
      </c>
      <c r="E877" s="15"/>
      <c r="F877" s="15"/>
      <c r="G877" s="16"/>
    </row>
    <row r="878" spans="1:7" x14ac:dyDescent="0.25">
      <c r="A878" s="84" t="s">
        <v>1009</v>
      </c>
      <c r="B878" s="91">
        <v>68</v>
      </c>
      <c r="C878" s="40" t="s">
        <v>363</v>
      </c>
      <c r="D878" s="41" t="s">
        <v>486</v>
      </c>
      <c r="E878" s="15"/>
      <c r="F878" s="15"/>
      <c r="G878" s="16"/>
    </row>
    <row r="879" spans="1:7" x14ac:dyDescent="0.25">
      <c r="A879" s="84" t="s">
        <v>1197</v>
      </c>
      <c r="B879" s="91">
        <v>82</v>
      </c>
      <c r="C879" s="40" t="s">
        <v>540</v>
      </c>
      <c r="D879" s="41" t="s">
        <v>541</v>
      </c>
      <c r="E879" s="15"/>
      <c r="F879" s="15"/>
      <c r="G879" s="16"/>
    </row>
    <row r="880" spans="1:7" x14ac:dyDescent="0.25">
      <c r="A880" s="84" t="s">
        <v>538</v>
      </c>
      <c r="B880" s="91">
        <v>58</v>
      </c>
      <c r="C880" s="40" t="s">
        <v>237</v>
      </c>
      <c r="D880" s="41" t="s">
        <v>1393</v>
      </c>
      <c r="E880" s="15"/>
      <c r="F880" s="15"/>
      <c r="G880" s="16"/>
    </row>
    <row r="881" spans="1:7" x14ac:dyDescent="0.25">
      <c r="A881" s="84" t="s">
        <v>539</v>
      </c>
      <c r="B881" s="91">
        <v>58</v>
      </c>
      <c r="C881" s="40" t="s">
        <v>237</v>
      </c>
      <c r="D881" s="41" t="s">
        <v>1393</v>
      </c>
      <c r="E881" s="15"/>
      <c r="F881" s="15"/>
      <c r="G881" s="16"/>
    </row>
    <row r="882" spans="1:7" x14ac:dyDescent="0.25">
      <c r="A882" s="84" t="s">
        <v>1010</v>
      </c>
      <c r="B882" s="91">
        <v>68</v>
      </c>
      <c r="C882" s="40" t="s">
        <v>363</v>
      </c>
      <c r="D882" s="41" t="s">
        <v>486</v>
      </c>
      <c r="E882" s="15"/>
      <c r="F882" s="15"/>
      <c r="G882" s="16"/>
    </row>
    <row r="883" spans="1:7" x14ac:dyDescent="0.25">
      <c r="A883" s="84" t="s">
        <v>314</v>
      </c>
      <c r="B883" s="91">
        <v>84</v>
      </c>
      <c r="C883" s="40" t="s">
        <v>540</v>
      </c>
      <c r="D883" s="41" t="s">
        <v>315</v>
      </c>
      <c r="E883" s="15"/>
      <c r="F883" s="15"/>
      <c r="G883" s="16"/>
    </row>
    <row r="884" spans="1:7" x14ac:dyDescent="0.25">
      <c r="A884" s="84" t="s">
        <v>316</v>
      </c>
      <c r="B884" s="91">
        <v>84</v>
      </c>
      <c r="C884" s="40" t="s">
        <v>540</v>
      </c>
      <c r="D884" s="41" t="s">
        <v>315</v>
      </c>
      <c r="E884" s="15"/>
      <c r="F884" s="15"/>
      <c r="G884" s="16"/>
    </row>
    <row r="885" spans="1:7" x14ac:dyDescent="0.25">
      <c r="A885" s="84" t="s">
        <v>342</v>
      </c>
      <c r="B885" s="91">
        <v>89</v>
      </c>
      <c r="C885" s="40" t="s">
        <v>540</v>
      </c>
      <c r="D885" s="40" t="s">
        <v>340</v>
      </c>
      <c r="E885" s="15"/>
      <c r="F885" s="15"/>
      <c r="G885" s="16"/>
    </row>
    <row r="886" spans="1:7" x14ac:dyDescent="0.25">
      <c r="A886" s="84" t="s">
        <v>1375</v>
      </c>
      <c r="B886" s="91">
        <v>64</v>
      </c>
      <c r="C886" s="40" t="s">
        <v>363</v>
      </c>
      <c r="D886" s="40" t="s">
        <v>1376</v>
      </c>
      <c r="E886" s="15"/>
      <c r="F886" s="15"/>
      <c r="G886" s="16"/>
    </row>
    <row r="887" spans="1:7" x14ac:dyDescent="0.25">
      <c r="A887" s="84" t="s">
        <v>1377</v>
      </c>
      <c r="B887" s="91">
        <v>64</v>
      </c>
      <c r="C887" s="40" t="s">
        <v>363</v>
      </c>
      <c r="D887" s="40" t="s">
        <v>1376</v>
      </c>
      <c r="E887" s="15"/>
      <c r="F887" s="15"/>
      <c r="G887" s="16"/>
    </row>
    <row r="888" spans="1:7" x14ac:dyDescent="0.25">
      <c r="A888" s="84" t="s">
        <v>317</v>
      </c>
      <c r="B888" s="91">
        <v>98</v>
      </c>
      <c r="C888" s="40" t="s">
        <v>59</v>
      </c>
      <c r="D888" s="40" t="s">
        <v>318</v>
      </c>
      <c r="E888" s="15"/>
      <c r="F888" s="15"/>
      <c r="G888" s="16"/>
    </row>
    <row r="889" spans="1:7" x14ac:dyDescent="0.25">
      <c r="A889" s="84" t="s">
        <v>319</v>
      </c>
      <c r="B889" s="91">
        <v>98</v>
      </c>
      <c r="C889" s="40" t="s">
        <v>59</v>
      </c>
      <c r="D889" s="41" t="s">
        <v>318</v>
      </c>
      <c r="E889" s="15"/>
      <c r="F889" s="15"/>
      <c r="G889" s="16"/>
    </row>
    <row r="890" spans="1:7" x14ac:dyDescent="0.25">
      <c r="A890" s="84" t="s">
        <v>1789</v>
      </c>
      <c r="B890" s="91">
        <v>109</v>
      </c>
      <c r="C890" s="40" t="s">
        <v>350</v>
      </c>
      <c r="D890" s="41" t="s">
        <v>1790</v>
      </c>
      <c r="E890" s="15"/>
      <c r="F890" s="15"/>
      <c r="G890" s="16"/>
    </row>
    <row r="891" spans="1:7" x14ac:dyDescent="0.25">
      <c r="A891" s="84" t="s">
        <v>346</v>
      </c>
      <c r="B891" s="91">
        <v>89</v>
      </c>
      <c r="C891" s="40" t="s">
        <v>540</v>
      </c>
      <c r="D891" s="41" t="s">
        <v>340</v>
      </c>
      <c r="E891" s="15"/>
      <c r="F891" s="15"/>
      <c r="G891" s="14"/>
    </row>
    <row r="892" spans="1:7" x14ac:dyDescent="0.25">
      <c r="A892" s="84" t="s">
        <v>1199</v>
      </c>
      <c r="B892" s="91">
        <v>62</v>
      </c>
      <c r="C892" s="40" t="s">
        <v>148</v>
      </c>
      <c r="D892" s="41" t="s">
        <v>1200</v>
      </c>
      <c r="E892" s="15"/>
      <c r="F892" s="15"/>
      <c r="G892" s="16"/>
    </row>
    <row r="893" spans="1:7" x14ac:dyDescent="0.25">
      <c r="A893" s="84" t="s">
        <v>1201</v>
      </c>
      <c r="B893" s="91">
        <v>62</v>
      </c>
      <c r="C893" s="40" t="s">
        <v>148</v>
      </c>
      <c r="D893" s="41" t="s">
        <v>1200</v>
      </c>
      <c r="E893" s="15"/>
      <c r="F893" s="15"/>
      <c r="G893" s="16"/>
    </row>
    <row r="894" spans="1:7" x14ac:dyDescent="0.25">
      <c r="A894" s="86" t="s">
        <v>640</v>
      </c>
      <c r="B894" s="91">
        <v>64</v>
      </c>
      <c r="C894" s="40" t="s">
        <v>377</v>
      </c>
      <c r="D894" s="41" t="s">
        <v>1251</v>
      </c>
      <c r="E894" s="15"/>
      <c r="F894" s="15"/>
      <c r="G894" s="16"/>
    </row>
    <row r="895" spans="1:7" x14ac:dyDescent="0.25">
      <c r="A895" s="86" t="s">
        <v>594</v>
      </c>
      <c r="B895" s="91">
        <v>64</v>
      </c>
      <c r="C895" s="40" t="s">
        <v>377</v>
      </c>
      <c r="D895" s="41" t="s">
        <v>1251</v>
      </c>
      <c r="E895" s="15"/>
      <c r="F895" s="15"/>
      <c r="G895" s="16"/>
    </row>
    <row r="896" spans="1:7" x14ac:dyDescent="0.25">
      <c r="A896" s="86" t="s">
        <v>1475</v>
      </c>
      <c r="B896" s="91">
        <v>68</v>
      </c>
      <c r="C896" s="40" t="s">
        <v>377</v>
      </c>
      <c r="D896" s="41" t="s">
        <v>1477</v>
      </c>
      <c r="E896" s="15"/>
      <c r="F896" s="15"/>
      <c r="G896" s="16"/>
    </row>
    <row r="897" spans="1:7" x14ac:dyDescent="0.25">
      <c r="A897" s="86" t="s">
        <v>1476</v>
      </c>
      <c r="B897" s="91">
        <v>68</v>
      </c>
      <c r="C897" s="40" t="s">
        <v>377</v>
      </c>
      <c r="D897" s="41" t="s">
        <v>1477</v>
      </c>
      <c r="E897" s="15"/>
      <c r="F897" s="15"/>
      <c r="G897" s="16"/>
    </row>
    <row r="898" spans="1:7" x14ac:dyDescent="0.25">
      <c r="A898" s="87" t="s">
        <v>328</v>
      </c>
      <c r="B898" s="91">
        <v>59</v>
      </c>
      <c r="C898" s="40" t="s">
        <v>237</v>
      </c>
      <c r="D898" s="41" t="s">
        <v>784</v>
      </c>
      <c r="E898" s="15"/>
      <c r="F898" s="15"/>
      <c r="G898" s="16"/>
    </row>
    <row r="899" spans="1:7" x14ac:dyDescent="0.25">
      <c r="A899" s="84" t="s">
        <v>324</v>
      </c>
      <c r="B899" s="91">
        <v>59</v>
      </c>
      <c r="C899" s="40" t="s">
        <v>237</v>
      </c>
      <c r="D899" s="41" t="s">
        <v>784</v>
      </c>
      <c r="E899" s="15"/>
      <c r="F899" s="15"/>
      <c r="G899" s="16"/>
    </row>
    <row r="900" spans="1:7" x14ac:dyDescent="0.25">
      <c r="A900" s="87" t="s">
        <v>325</v>
      </c>
      <c r="B900" s="91">
        <v>78</v>
      </c>
      <c r="C900" s="40" t="s">
        <v>237</v>
      </c>
      <c r="D900" s="41" t="s">
        <v>785</v>
      </c>
      <c r="E900" s="15"/>
      <c r="F900" s="15"/>
      <c r="G900" s="16"/>
    </row>
    <row r="901" spans="1:7" x14ac:dyDescent="0.25">
      <c r="A901" s="87" t="s">
        <v>329</v>
      </c>
      <c r="B901" s="91">
        <v>59</v>
      </c>
      <c r="C901" s="40" t="s">
        <v>237</v>
      </c>
      <c r="D901" s="41" t="s">
        <v>784</v>
      </c>
      <c r="E901" s="15"/>
      <c r="F901" s="15"/>
      <c r="G901" s="16"/>
    </row>
    <row r="902" spans="1:7" x14ac:dyDescent="0.25">
      <c r="A902" s="87" t="s">
        <v>326</v>
      </c>
      <c r="B902" s="91">
        <v>68</v>
      </c>
      <c r="C902" s="40" t="s">
        <v>124</v>
      </c>
      <c r="D902" s="41" t="s">
        <v>327</v>
      </c>
      <c r="E902" s="15"/>
      <c r="F902" s="15"/>
      <c r="G902" s="16"/>
    </row>
    <row r="903" spans="1:7" s="14" customFormat="1" x14ac:dyDescent="0.25">
      <c r="A903" s="87" t="s">
        <v>595</v>
      </c>
      <c r="B903" s="91">
        <v>58</v>
      </c>
      <c r="C903" s="40" t="s">
        <v>237</v>
      </c>
      <c r="D903" s="41" t="s">
        <v>1393</v>
      </c>
      <c r="E903" s="15"/>
      <c r="F903" s="15"/>
      <c r="G903" s="16"/>
    </row>
    <row r="904" spans="1:7" s="14" customFormat="1" x14ac:dyDescent="0.25">
      <c r="A904" s="87" t="s">
        <v>332</v>
      </c>
      <c r="B904" s="91">
        <v>69</v>
      </c>
      <c r="C904" s="40" t="s">
        <v>124</v>
      </c>
      <c r="D904" s="41" t="s">
        <v>621</v>
      </c>
      <c r="E904" s="15"/>
      <c r="F904" s="15"/>
      <c r="G904" s="15"/>
    </row>
    <row r="905" spans="1:7" x14ac:dyDescent="0.25">
      <c r="A905" s="84" t="s">
        <v>336</v>
      </c>
      <c r="B905" s="91">
        <v>82</v>
      </c>
      <c r="C905" s="40" t="s">
        <v>540</v>
      </c>
      <c r="D905" s="41" t="s">
        <v>931</v>
      </c>
      <c r="E905" s="15"/>
      <c r="F905" s="15"/>
      <c r="G905" s="15"/>
    </row>
    <row r="906" spans="1:7" x14ac:dyDescent="0.25">
      <c r="A906" s="84" t="s">
        <v>333</v>
      </c>
      <c r="B906" s="91">
        <v>58</v>
      </c>
      <c r="C906" s="40" t="s">
        <v>237</v>
      </c>
      <c r="D906" s="41" t="s">
        <v>1393</v>
      </c>
      <c r="E906" s="15"/>
      <c r="F906" s="15"/>
      <c r="G906" s="16"/>
    </row>
    <row r="907" spans="1:7" x14ac:dyDescent="0.25">
      <c r="A907" s="84" t="s">
        <v>334</v>
      </c>
      <c r="B907" s="91">
        <v>68</v>
      </c>
      <c r="C907" s="40" t="s">
        <v>363</v>
      </c>
      <c r="D907" s="41" t="s">
        <v>486</v>
      </c>
      <c r="E907" s="15"/>
      <c r="F907" s="15"/>
      <c r="G907" s="16"/>
    </row>
    <row r="908" spans="1:7" x14ac:dyDescent="0.25">
      <c r="A908" s="84" t="s">
        <v>335</v>
      </c>
      <c r="B908" s="91">
        <v>68</v>
      </c>
      <c r="C908" s="40" t="s">
        <v>363</v>
      </c>
      <c r="D908" s="41" t="s">
        <v>486</v>
      </c>
      <c r="E908" s="15"/>
      <c r="F908" s="15"/>
      <c r="G908" s="16"/>
    </row>
    <row r="909" spans="1:7" x14ac:dyDescent="0.25">
      <c r="A909" s="84" t="s">
        <v>337</v>
      </c>
      <c r="B909" s="91">
        <v>82</v>
      </c>
      <c r="C909" s="40" t="s">
        <v>540</v>
      </c>
      <c r="D909" s="41" t="s">
        <v>931</v>
      </c>
      <c r="E909" s="15"/>
      <c r="F909" s="15"/>
      <c r="G909" s="16"/>
    </row>
    <row r="910" spans="1:7" x14ac:dyDescent="0.25">
      <c r="A910" s="84" t="s">
        <v>1378</v>
      </c>
      <c r="B910" s="91">
        <v>64</v>
      </c>
      <c r="C910" s="40" t="s">
        <v>363</v>
      </c>
      <c r="D910" s="40" t="s">
        <v>1376</v>
      </c>
      <c r="E910" s="15"/>
      <c r="F910" s="15"/>
      <c r="G910" s="16"/>
    </row>
    <row r="911" spans="1:7" x14ac:dyDescent="0.25">
      <c r="A911" s="84" t="s">
        <v>1380</v>
      </c>
      <c r="B911" s="91">
        <v>64</v>
      </c>
      <c r="C911" s="40" t="s">
        <v>363</v>
      </c>
      <c r="D911" s="40" t="s">
        <v>1376</v>
      </c>
      <c r="E911" s="15"/>
      <c r="F911" s="15"/>
      <c r="G911" s="16"/>
    </row>
    <row r="912" spans="1:7" x14ac:dyDescent="0.25">
      <c r="A912" s="84" t="s">
        <v>1379</v>
      </c>
      <c r="B912" s="91">
        <v>64</v>
      </c>
      <c r="C912" s="40" t="s">
        <v>363</v>
      </c>
      <c r="D912" s="40" t="s">
        <v>1376</v>
      </c>
      <c r="E912" s="15"/>
      <c r="F912" s="15"/>
      <c r="G912" s="16"/>
    </row>
    <row r="913" spans="1:7" x14ac:dyDescent="0.25">
      <c r="A913" s="84" t="s">
        <v>338</v>
      </c>
      <c r="B913" s="91">
        <v>82</v>
      </c>
      <c r="C913" s="40" t="s">
        <v>540</v>
      </c>
      <c r="D913" s="40" t="s">
        <v>931</v>
      </c>
      <c r="E913" s="15"/>
      <c r="F913" s="15"/>
      <c r="G913" s="16"/>
    </row>
    <row r="914" spans="1:7" x14ac:dyDescent="0.25">
      <c r="A914" s="84" t="s">
        <v>339</v>
      </c>
      <c r="B914" s="91">
        <v>89</v>
      </c>
      <c r="C914" s="40" t="s">
        <v>540</v>
      </c>
      <c r="D914" s="40" t="s">
        <v>340</v>
      </c>
      <c r="E914" s="15"/>
      <c r="F914" s="15"/>
      <c r="G914" s="16"/>
    </row>
    <row r="915" spans="1:7" x14ac:dyDescent="0.25">
      <c r="A915" s="84" t="s">
        <v>941</v>
      </c>
      <c r="B915" s="91">
        <v>89</v>
      </c>
      <c r="C915" s="40" t="s">
        <v>540</v>
      </c>
      <c r="D915" s="40" t="s">
        <v>340</v>
      </c>
      <c r="E915" s="15"/>
      <c r="F915" s="15"/>
      <c r="G915" s="16"/>
    </row>
    <row r="916" spans="1:7" x14ac:dyDescent="0.25">
      <c r="A916" s="84" t="s">
        <v>341</v>
      </c>
      <c r="B916" s="91">
        <v>89</v>
      </c>
      <c r="C916" s="40" t="s">
        <v>540</v>
      </c>
      <c r="D916" s="40" t="s">
        <v>340</v>
      </c>
      <c r="E916" s="15"/>
      <c r="F916" s="15"/>
      <c r="G916" s="16"/>
    </row>
    <row r="917" spans="1:7" x14ac:dyDescent="0.25">
      <c r="A917" s="84" t="s">
        <v>1296</v>
      </c>
      <c r="B917" s="91">
        <v>76</v>
      </c>
      <c r="C917" s="40" t="s">
        <v>540</v>
      </c>
      <c r="D917" s="41" t="s">
        <v>1297</v>
      </c>
      <c r="E917" s="15"/>
      <c r="F917" s="15"/>
      <c r="G917" s="16"/>
    </row>
    <row r="918" spans="1:7" x14ac:dyDescent="0.25">
      <c r="A918" s="84" t="s">
        <v>1202</v>
      </c>
      <c r="B918" s="91">
        <v>62</v>
      </c>
      <c r="C918" s="40" t="s">
        <v>148</v>
      </c>
      <c r="D918" s="41" t="s">
        <v>1200</v>
      </c>
      <c r="E918" s="15"/>
      <c r="F918" s="15"/>
      <c r="G918" s="16"/>
    </row>
    <row r="919" spans="1:7" x14ac:dyDescent="0.25">
      <c r="A919" s="84" t="s">
        <v>1203</v>
      </c>
      <c r="B919" s="91">
        <v>62</v>
      </c>
      <c r="C919" s="40" t="s">
        <v>148</v>
      </c>
      <c r="D919" s="41" t="s">
        <v>1200</v>
      </c>
      <c r="E919" s="15"/>
      <c r="F919" s="15"/>
      <c r="G919" s="16"/>
    </row>
    <row r="920" spans="1:7" x14ac:dyDescent="0.25">
      <c r="A920" s="84" t="s">
        <v>1204</v>
      </c>
      <c r="B920" s="91">
        <v>62</v>
      </c>
      <c r="C920" s="40" t="s">
        <v>148</v>
      </c>
      <c r="D920" s="41" t="s">
        <v>1200</v>
      </c>
      <c r="E920" s="15"/>
      <c r="F920" s="15"/>
      <c r="G920" s="16"/>
    </row>
    <row r="921" spans="1:7" x14ac:dyDescent="0.25">
      <c r="A921" s="84" t="s">
        <v>1205</v>
      </c>
      <c r="B921" s="91">
        <v>62</v>
      </c>
      <c r="C921" s="40" t="s">
        <v>148</v>
      </c>
      <c r="D921" s="41" t="s">
        <v>1200</v>
      </c>
      <c r="E921" s="15"/>
      <c r="F921" s="15"/>
      <c r="G921" s="16"/>
    </row>
    <row r="922" spans="1:7" x14ac:dyDescent="0.25">
      <c r="A922" s="84" t="s">
        <v>1206</v>
      </c>
      <c r="B922" s="91">
        <v>88</v>
      </c>
      <c r="C922" s="40" t="s">
        <v>59</v>
      </c>
      <c r="D922" s="41" t="s">
        <v>1626</v>
      </c>
      <c r="E922" s="15"/>
      <c r="F922" s="15"/>
      <c r="G922" s="16"/>
    </row>
    <row r="923" spans="1:7" x14ac:dyDescent="0.25">
      <c r="A923" s="97" t="s">
        <v>343</v>
      </c>
      <c r="B923" s="91">
        <v>88</v>
      </c>
      <c r="C923" s="40" t="s">
        <v>320</v>
      </c>
      <c r="D923" s="41" t="s">
        <v>344</v>
      </c>
      <c r="E923" s="15"/>
      <c r="F923" s="15"/>
      <c r="G923" s="16"/>
    </row>
    <row r="924" spans="1:7" x14ac:dyDescent="0.25">
      <c r="A924" s="84" t="s">
        <v>543</v>
      </c>
      <c r="B924" s="91">
        <v>88</v>
      </c>
      <c r="C924" s="40" t="s">
        <v>320</v>
      </c>
      <c r="D924" s="41" t="s">
        <v>344</v>
      </c>
      <c r="E924" s="15"/>
      <c r="F924" s="15"/>
      <c r="G924" s="16"/>
    </row>
    <row r="925" spans="1:7" x14ac:dyDescent="0.25">
      <c r="A925" s="84" t="s">
        <v>542</v>
      </c>
      <c r="B925" s="91">
        <v>88</v>
      </c>
      <c r="C925" s="40" t="s">
        <v>320</v>
      </c>
      <c r="D925" s="41" t="s">
        <v>344</v>
      </c>
      <c r="E925" s="15"/>
      <c r="F925" s="15"/>
      <c r="G925" s="16"/>
    </row>
    <row r="926" spans="1:7" x14ac:dyDescent="0.25">
      <c r="A926" s="84" t="s">
        <v>1490</v>
      </c>
      <c r="B926" s="91">
        <v>88</v>
      </c>
      <c r="C926" s="40" t="s">
        <v>84</v>
      </c>
      <c r="D926" s="41" t="s">
        <v>1496</v>
      </c>
      <c r="E926" s="15"/>
      <c r="F926" s="15"/>
      <c r="G926" s="16"/>
    </row>
    <row r="927" spans="1:7" x14ac:dyDescent="0.25">
      <c r="A927" s="84" t="s">
        <v>1786</v>
      </c>
      <c r="B927" s="91">
        <v>299</v>
      </c>
      <c r="C927" s="40" t="s">
        <v>836</v>
      </c>
      <c r="D927" s="41" t="s">
        <v>1787</v>
      </c>
      <c r="E927" s="15"/>
      <c r="F927" s="15"/>
      <c r="G927" s="16"/>
    </row>
    <row r="928" spans="1:7" x14ac:dyDescent="0.25">
      <c r="A928" s="87" t="s">
        <v>331</v>
      </c>
      <c r="B928" s="91">
        <v>59</v>
      </c>
      <c r="C928" s="40" t="s">
        <v>237</v>
      </c>
      <c r="D928" s="40" t="s">
        <v>930</v>
      </c>
      <c r="E928" s="15"/>
      <c r="F928" s="15"/>
      <c r="G928" s="16"/>
    </row>
    <row r="929" spans="1:7" x14ac:dyDescent="0.25">
      <c r="A929" s="87" t="s">
        <v>786</v>
      </c>
      <c r="B929" s="91">
        <v>59</v>
      </c>
      <c r="C929" s="40" t="s">
        <v>237</v>
      </c>
      <c r="D929" s="40" t="s">
        <v>784</v>
      </c>
      <c r="E929" s="15"/>
      <c r="F929" s="15"/>
      <c r="G929" s="15"/>
    </row>
    <row r="930" spans="1:7" x14ac:dyDescent="0.25">
      <c r="A930" s="87" t="s">
        <v>330</v>
      </c>
      <c r="B930" s="91">
        <v>59</v>
      </c>
      <c r="C930" s="40" t="s">
        <v>237</v>
      </c>
      <c r="D930" s="40" t="s">
        <v>784</v>
      </c>
      <c r="E930" s="15"/>
      <c r="F930" s="15"/>
      <c r="G930" s="15"/>
    </row>
    <row r="931" spans="1:7" x14ac:dyDescent="0.25">
      <c r="A931" s="62"/>
      <c r="B931" s="16"/>
      <c r="C931" s="15"/>
      <c r="D931" s="15"/>
      <c r="E931" s="15"/>
      <c r="F931" s="15"/>
      <c r="G931" s="15"/>
    </row>
    <row r="932" spans="1:7" s="13" customFormat="1" ht="15.75" customHeight="1" x14ac:dyDescent="0.3">
      <c r="A932" s="357" t="s">
        <v>1067</v>
      </c>
      <c r="B932" s="357"/>
      <c r="C932" s="357"/>
      <c r="D932" s="357"/>
      <c r="E932" s="357"/>
      <c r="F932" s="357"/>
      <c r="G932" s="357"/>
    </row>
    <row r="933" spans="1:7" x14ac:dyDescent="0.25">
      <c r="A933" s="97" t="s">
        <v>1729</v>
      </c>
      <c r="B933" s="185" t="s">
        <v>1731</v>
      </c>
      <c r="C933" s="41"/>
      <c r="D933" s="41" t="s">
        <v>1730</v>
      </c>
      <c r="E933" s="41"/>
      <c r="F933" s="41"/>
      <c r="G933" s="41"/>
    </row>
    <row r="934" spans="1:7" x14ac:dyDescent="0.25">
      <c r="A934" s="97" t="s">
        <v>2212</v>
      </c>
      <c r="B934" s="185">
        <v>72</v>
      </c>
      <c r="C934" s="41" t="s">
        <v>2215</v>
      </c>
      <c r="D934" s="41" t="s">
        <v>2214</v>
      </c>
      <c r="E934" s="162"/>
      <c r="F934" s="162"/>
      <c r="G934" s="162"/>
    </row>
    <row r="935" spans="1:7" x14ac:dyDescent="0.25">
      <c r="A935" s="97" t="s">
        <v>2213</v>
      </c>
      <c r="B935" s="185">
        <v>72</v>
      </c>
      <c r="C935" s="41" t="s">
        <v>2215</v>
      </c>
      <c r="D935" s="41" t="s">
        <v>2214</v>
      </c>
      <c r="E935" s="162"/>
      <c r="F935" s="162"/>
      <c r="G935" s="162"/>
    </row>
    <row r="936" spans="1:7" x14ac:dyDescent="0.25">
      <c r="A936" s="97" t="s">
        <v>2025</v>
      </c>
      <c r="B936" s="185">
        <v>109</v>
      </c>
      <c r="C936" s="41" t="s">
        <v>2030</v>
      </c>
      <c r="D936" s="41" t="s">
        <v>2031</v>
      </c>
      <c r="E936" s="12"/>
      <c r="F936" s="12"/>
      <c r="G936" s="12"/>
    </row>
    <row r="937" spans="1:7" x14ac:dyDescent="0.25">
      <c r="A937" s="97" t="s">
        <v>2026</v>
      </c>
      <c r="B937" s="185">
        <v>109</v>
      </c>
      <c r="C937" s="41" t="s">
        <v>2030</v>
      </c>
      <c r="D937" s="41" t="s">
        <v>2031</v>
      </c>
      <c r="E937" s="40"/>
      <c r="F937" s="40"/>
      <c r="G937" s="85"/>
    </row>
    <row r="938" spans="1:7" x14ac:dyDescent="0.25">
      <c r="A938" s="97" t="s">
        <v>2027</v>
      </c>
      <c r="B938" s="185">
        <v>109</v>
      </c>
      <c r="C938" s="41" t="s">
        <v>2030</v>
      </c>
      <c r="D938" s="41" t="s">
        <v>2031</v>
      </c>
      <c r="E938" s="40"/>
      <c r="F938" s="40"/>
      <c r="G938" s="85"/>
    </row>
    <row r="939" spans="1:7" x14ac:dyDescent="0.25">
      <c r="A939" s="97" t="s">
        <v>2028</v>
      </c>
      <c r="B939" s="185">
        <v>109</v>
      </c>
      <c r="C939" s="41" t="s">
        <v>2030</v>
      </c>
      <c r="D939" s="41" t="s">
        <v>2031</v>
      </c>
      <c r="E939" s="40"/>
      <c r="F939" s="40"/>
      <c r="G939" s="85"/>
    </row>
    <row r="940" spans="1:7" x14ac:dyDescent="0.25">
      <c r="A940" s="97" t="s">
        <v>2029</v>
      </c>
      <c r="B940" s="185">
        <v>109</v>
      </c>
      <c r="C940" s="41" t="s">
        <v>2030</v>
      </c>
      <c r="D940" s="41" t="s">
        <v>2031</v>
      </c>
      <c r="E940" s="40"/>
      <c r="F940" s="40"/>
      <c r="G940" s="85"/>
    </row>
    <row r="941" spans="1:7" x14ac:dyDescent="0.25">
      <c r="A941" s="84" t="s">
        <v>793</v>
      </c>
      <c r="B941" s="91">
        <v>78</v>
      </c>
      <c r="C941" s="40" t="s">
        <v>148</v>
      </c>
      <c r="D941" s="41" t="s">
        <v>794</v>
      </c>
      <c r="E941" s="40" t="s">
        <v>795</v>
      </c>
      <c r="F941" s="40" t="s">
        <v>361</v>
      </c>
      <c r="G941" s="85">
        <v>68</v>
      </c>
    </row>
    <row r="942" spans="1:7" x14ac:dyDescent="0.25">
      <c r="A942" s="84" t="s">
        <v>796</v>
      </c>
      <c r="B942" s="91">
        <v>78</v>
      </c>
      <c r="C942" s="40" t="s">
        <v>148</v>
      </c>
      <c r="D942" s="40" t="s">
        <v>794</v>
      </c>
      <c r="E942" s="40" t="s">
        <v>795</v>
      </c>
      <c r="F942" s="40" t="s">
        <v>361</v>
      </c>
      <c r="G942" s="85">
        <v>68</v>
      </c>
    </row>
    <row r="943" spans="1:7" x14ac:dyDescent="0.25">
      <c r="A943" s="84" t="s">
        <v>797</v>
      </c>
      <c r="B943" s="91">
        <v>78</v>
      </c>
      <c r="C943" s="40" t="s">
        <v>148</v>
      </c>
      <c r="D943" s="40" t="s">
        <v>794</v>
      </c>
      <c r="E943" s="40" t="s">
        <v>795</v>
      </c>
      <c r="F943" s="40" t="s">
        <v>361</v>
      </c>
      <c r="G943" s="85">
        <v>68</v>
      </c>
    </row>
    <row r="944" spans="1:7" x14ac:dyDescent="0.25">
      <c r="A944" s="84" t="s">
        <v>932</v>
      </c>
      <c r="B944" s="91">
        <v>74</v>
      </c>
      <c r="C944" s="40" t="s">
        <v>933</v>
      </c>
      <c r="D944" s="40" t="s">
        <v>934</v>
      </c>
      <c r="E944" s="40" t="s">
        <v>935</v>
      </c>
      <c r="F944" s="40" t="s">
        <v>361</v>
      </c>
      <c r="G944" s="85">
        <v>88</v>
      </c>
    </row>
    <row r="945" spans="1:7" x14ac:dyDescent="0.25">
      <c r="A945" s="84" t="s">
        <v>798</v>
      </c>
      <c r="B945" s="91">
        <v>78</v>
      </c>
      <c r="C945" s="40" t="s">
        <v>148</v>
      </c>
      <c r="D945" s="40" t="s">
        <v>794</v>
      </c>
      <c r="E945" s="40" t="s">
        <v>795</v>
      </c>
      <c r="F945" s="40" t="s">
        <v>361</v>
      </c>
      <c r="G945" s="85">
        <v>68</v>
      </c>
    </row>
    <row r="946" spans="1:7" x14ac:dyDescent="0.25">
      <c r="A946" s="84" t="s">
        <v>799</v>
      </c>
      <c r="B946" s="91">
        <v>78</v>
      </c>
      <c r="C946" s="40" t="s">
        <v>148</v>
      </c>
      <c r="D946" s="40" t="s">
        <v>794</v>
      </c>
      <c r="E946" s="40" t="s">
        <v>795</v>
      </c>
      <c r="F946" s="40" t="s">
        <v>361</v>
      </c>
      <c r="G946" s="85">
        <v>68</v>
      </c>
    </row>
    <row r="947" spans="1:7" x14ac:dyDescent="0.25">
      <c r="A947" s="84" t="s">
        <v>788</v>
      </c>
      <c r="B947" s="91">
        <v>74</v>
      </c>
      <c r="C947" s="40" t="s">
        <v>933</v>
      </c>
      <c r="D947" s="40" t="s">
        <v>934</v>
      </c>
      <c r="E947" s="40" t="s">
        <v>935</v>
      </c>
      <c r="F947" s="40" t="s">
        <v>361</v>
      </c>
      <c r="G947" s="85">
        <v>88</v>
      </c>
    </row>
    <row r="948" spans="1:7" x14ac:dyDescent="0.25">
      <c r="A948" s="84" t="s">
        <v>800</v>
      </c>
      <c r="B948" s="91">
        <v>78</v>
      </c>
      <c r="C948" s="40" t="s">
        <v>148</v>
      </c>
      <c r="D948" s="40" t="s">
        <v>794</v>
      </c>
      <c r="E948" s="40" t="s">
        <v>795</v>
      </c>
      <c r="F948" s="40" t="s">
        <v>361</v>
      </c>
      <c r="G948" s="85">
        <v>68</v>
      </c>
    </row>
    <row r="949" spans="1:7" x14ac:dyDescent="0.25">
      <c r="A949" s="84" t="s">
        <v>789</v>
      </c>
      <c r="B949" s="91">
        <v>74</v>
      </c>
      <c r="C949" s="40" t="s">
        <v>933</v>
      </c>
      <c r="D949" s="40" t="s">
        <v>934</v>
      </c>
      <c r="E949" s="40" t="s">
        <v>935</v>
      </c>
      <c r="F949" s="40" t="s">
        <v>361</v>
      </c>
      <c r="G949" s="85">
        <v>88</v>
      </c>
    </row>
    <row r="950" spans="1:7" x14ac:dyDescent="0.25">
      <c r="A950" s="84" t="s">
        <v>945</v>
      </c>
      <c r="B950" s="91">
        <v>78</v>
      </c>
      <c r="C950" s="40" t="s">
        <v>148</v>
      </c>
      <c r="D950" s="40" t="s">
        <v>794</v>
      </c>
      <c r="E950" s="40" t="s">
        <v>795</v>
      </c>
      <c r="F950" s="40" t="s">
        <v>361</v>
      </c>
      <c r="G950" s="85">
        <v>68</v>
      </c>
    </row>
    <row r="951" spans="1:7" x14ac:dyDescent="0.25">
      <c r="A951" s="84" t="s">
        <v>946</v>
      </c>
      <c r="B951" s="91">
        <v>78</v>
      </c>
      <c r="C951" s="40" t="s">
        <v>148</v>
      </c>
      <c r="D951" s="40" t="s">
        <v>794</v>
      </c>
      <c r="E951" s="40" t="s">
        <v>795</v>
      </c>
      <c r="F951" s="40" t="s">
        <v>361</v>
      </c>
      <c r="G951" s="85">
        <v>68</v>
      </c>
    </row>
    <row r="952" spans="1:7" x14ac:dyDescent="0.25">
      <c r="A952" s="84" t="s">
        <v>790</v>
      </c>
      <c r="B952" s="91">
        <v>74</v>
      </c>
      <c r="C952" s="40" t="s">
        <v>933</v>
      </c>
      <c r="D952" s="40" t="s">
        <v>934</v>
      </c>
      <c r="E952" s="40" t="s">
        <v>935</v>
      </c>
      <c r="F952" s="40" t="s">
        <v>361</v>
      </c>
      <c r="G952" s="85">
        <v>88</v>
      </c>
    </row>
    <row r="953" spans="1:7" x14ac:dyDescent="0.25">
      <c r="A953" s="84" t="s">
        <v>791</v>
      </c>
      <c r="B953" s="91">
        <v>74</v>
      </c>
      <c r="C953" s="40" t="s">
        <v>933</v>
      </c>
      <c r="D953" s="40" t="s">
        <v>934</v>
      </c>
      <c r="E953" s="40" t="s">
        <v>935</v>
      </c>
      <c r="F953" s="40" t="s">
        <v>361</v>
      </c>
      <c r="G953" s="85">
        <v>88</v>
      </c>
    </row>
    <row r="954" spans="1:7" x14ac:dyDescent="0.25">
      <c r="A954" s="84" t="s">
        <v>936</v>
      </c>
      <c r="B954" s="91">
        <v>74</v>
      </c>
      <c r="C954" s="40" t="s">
        <v>933</v>
      </c>
      <c r="D954" s="40" t="s">
        <v>934</v>
      </c>
      <c r="E954" s="40" t="s">
        <v>935</v>
      </c>
      <c r="F954" s="40" t="s">
        <v>361</v>
      </c>
      <c r="G954" s="85">
        <v>88</v>
      </c>
    </row>
    <row r="955" spans="1:7" x14ac:dyDescent="0.25">
      <c r="A955" s="84" t="s">
        <v>947</v>
      </c>
      <c r="B955" s="91">
        <v>78</v>
      </c>
      <c r="C955" s="40" t="s">
        <v>148</v>
      </c>
      <c r="D955" s="40" t="s">
        <v>794</v>
      </c>
      <c r="E955" s="40" t="s">
        <v>795</v>
      </c>
      <c r="F955" s="40" t="s">
        <v>361</v>
      </c>
      <c r="G955" s="85">
        <v>68</v>
      </c>
    </row>
    <row r="956" spans="1:7" x14ac:dyDescent="0.25">
      <c r="A956" s="62"/>
      <c r="B956" s="16"/>
      <c r="C956" s="15"/>
      <c r="D956" s="15"/>
      <c r="E956" s="15"/>
      <c r="F956" s="15"/>
      <c r="G956" s="14"/>
    </row>
    <row r="957" spans="1:7" ht="15.75" customHeight="1" x14ac:dyDescent="0.3">
      <c r="A957" s="357" t="s">
        <v>1068</v>
      </c>
      <c r="B957" s="357"/>
      <c r="C957" s="357"/>
      <c r="D957" s="357"/>
      <c r="E957" s="15"/>
      <c r="F957" s="15"/>
      <c r="G957" s="14"/>
    </row>
    <row r="958" spans="1:7" x14ac:dyDescent="0.25">
      <c r="A958" s="84" t="s">
        <v>399</v>
      </c>
      <c r="B958" s="91">
        <v>79</v>
      </c>
      <c r="C958" s="40" t="s">
        <v>148</v>
      </c>
      <c r="D958" s="40" t="s">
        <v>400</v>
      </c>
      <c r="E958" s="15"/>
      <c r="F958" s="15"/>
      <c r="G958" s="15"/>
    </row>
    <row r="959" spans="1:7" x14ac:dyDescent="0.25">
      <c r="A959" s="84" t="s">
        <v>401</v>
      </c>
      <c r="B959" s="91">
        <v>69</v>
      </c>
      <c r="C959" s="40" t="s">
        <v>148</v>
      </c>
      <c r="D959" s="40" t="s">
        <v>400</v>
      </c>
      <c r="E959" s="15"/>
      <c r="F959" s="15"/>
      <c r="G959" s="15"/>
    </row>
    <row r="960" spans="1:7" x14ac:dyDescent="0.25">
      <c r="A960" s="84" t="s">
        <v>1252</v>
      </c>
      <c r="B960" s="91">
        <v>69</v>
      </c>
      <c r="C960" s="40" t="s">
        <v>148</v>
      </c>
      <c r="D960" s="40" t="s">
        <v>400</v>
      </c>
      <c r="E960" s="15"/>
      <c r="F960" s="15"/>
      <c r="G960" s="15"/>
    </row>
    <row r="961" spans="1:7" x14ac:dyDescent="0.25">
      <c r="A961" s="84" t="s">
        <v>1253</v>
      </c>
      <c r="B961" s="91">
        <v>69</v>
      </c>
      <c r="C961" s="40" t="s">
        <v>148</v>
      </c>
      <c r="D961" s="41" t="s">
        <v>400</v>
      </c>
      <c r="E961" s="15"/>
      <c r="F961" s="15"/>
      <c r="G961" s="15"/>
    </row>
    <row r="962" spans="1:7" x14ac:dyDescent="0.25">
      <c r="A962" s="84" t="s">
        <v>393</v>
      </c>
      <c r="B962" s="91">
        <v>62</v>
      </c>
      <c r="C962" s="40" t="s">
        <v>237</v>
      </c>
      <c r="D962" s="41" t="s">
        <v>394</v>
      </c>
      <c r="E962" s="15"/>
      <c r="F962" s="15"/>
      <c r="G962" s="15"/>
    </row>
    <row r="963" spans="1:7" x14ac:dyDescent="0.25">
      <c r="A963" s="84" t="s">
        <v>1130</v>
      </c>
      <c r="B963" s="91">
        <v>64</v>
      </c>
      <c r="C963" s="40" t="s">
        <v>237</v>
      </c>
      <c r="D963" s="41" t="s">
        <v>1104</v>
      </c>
      <c r="E963" s="15"/>
      <c r="F963" s="15"/>
      <c r="G963" s="15"/>
    </row>
    <row r="964" spans="1:7" x14ac:dyDescent="0.25">
      <c r="A964" s="84" t="s">
        <v>1131</v>
      </c>
      <c r="B964" s="91">
        <v>64</v>
      </c>
      <c r="C964" s="40" t="s">
        <v>237</v>
      </c>
      <c r="D964" s="41" t="s">
        <v>1104</v>
      </c>
      <c r="E964" s="15"/>
      <c r="F964" s="15"/>
      <c r="G964" s="15"/>
    </row>
    <row r="965" spans="1:7" x14ac:dyDescent="0.25">
      <c r="A965" s="84" t="s">
        <v>1100</v>
      </c>
      <c r="B965" s="91">
        <v>64</v>
      </c>
      <c r="C965" s="40" t="s">
        <v>237</v>
      </c>
      <c r="D965" s="41" t="s">
        <v>1104</v>
      </c>
      <c r="E965" s="15"/>
      <c r="F965" s="15"/>
      <c r="G965" s="15"/>
    </row>
    <row r="966" spans="1:7" x14ac:dyDescent="0.25">
      <c r="A966" s="84" t="s">
        <v>1101</v>
      </c>
      <c r="B966" s="91">
        <v>64</v>
      </c>
      <c r="C966" s="40" t="s">
        <v>237</v>
      </c>
      <c r="D966" s="41" t="s">
        <v>1104</v>
      </c>
      <c r="E966" s="15"/>
      <c r="F966" s="15"/>
      <c r="G966" s="15"/>
    </row>
    <row r="967" spans="1:7" x14ac:dyDescent="0.25">
      <c r="A967" s="84" t="s">
        <v>1102</v>
      </c>
      <c r="B967" s="91">
        <v>64</v>
      </c>
      <c r="C967" s="40" t="s">
        <v>237</v>
      </c>
      <c r="D967" s="41" t="s">
        <v>1104</v>
      </c>
      <c r="E967" s="15"/>
      <c r="F967" s="15"/>
      <c r="G967" s="15"/>
    </row>
    <row r="968" spans="1:7" x14ac:dyDescent="0.25">
      <c r="A968" s="84" t="s">
        <v>1103</v>
      </c>
      <c r="B968" s="91">
        <v>64</v>
      </c>
      <c r="C968" s="40" t="s">
        <v>237</v>
      </c>
      <c r="D968" s="41" t="s">
        <v>1104</v>
      </c>
      <c r="E968" s="15"/>
      <c r="F968" s="15"/>
      <c r="G968" s="15"/>
    </row>
    <row r="969" spans="1:7" x14ac:dyDescent="0.25">
      <c r="A969" s="84" t="s">
        <v>1105</v>
      </c>
      <c r="B969" s="91">
        <v>89</v>
      </c>
      <c r="C969" s="40" t="s">
        <v>148</v>
      </c>
      <c r="D969" s="304" t="s">
        <v>1106</v>
      </c>
      <c r="E969" s="15"/>
      <c r="F969" s="15"/>
      <c r="G969" s="15"/>
    </row>
    <row r="970" spans="1:7" x14ac:dyDescent="0.25">
      <c r="A970" s="84" t="s">
        <v>402</v>
      </c>
      <c r="B970" s="91">
        <v>78</v>
      </c>
      <c r="C970" s="40" t="s">
        <v>1558</v>
      </c>
      <c r="D970" s="41" t="s">
        <v>403</v>
      </c>
      <c r="E970" s="15"/>
      <c r="F970" s="15"/>
      <c r="G970" s="15"/>
    </row>
    <row r="971" spans="1:7" x14ac:dyDescent="0.25">
      <c r="A971" s="84" t="s">
        <v>2032</v>
      </c>
      <c r="B971" s="185">
        <v>78</v>
      </c>
      <c r="C971" s="40" t="s">
        <v>237</v>
      </c>
      <c r="D971" s="41" t="s">
        <v>2035</v>
      </c>
      <c r="E971" s="15"/>
      <c r="F971" s="15"/>
      <c r="G971" s="15"/>
    </row>
    <row r="972" spans="1:7" x14ac:dyDescent="0.25">
      <c r="A972" s="84" t="s">
        <v>2033</v>
      </c>
      <c r="B972" s="185">
        <v>78</v>
      </c>
      <c r="C972" s="40" t="s">
        <v>237</v>
      </c>
      <c r="D972" s="41" t="s">
        <v>2035</v>
      </c>
      <c r="E972" s="15"/>
      <c r="F972" s="15"/>
      <c r="G972" s="15"/>
    </row>
    <row r="973" spans="1:7" x14ac:dyDescent="0.25">
      <c r="A973" s="84" t="s">
        <v>2034</v>
      </c>
      <c r="B973" s="185">
        <v>78</v>
      </c>
      <c r="C973" s="40" t="s">
        <v>237</v>
      </c>
      <c r="D973" s="41" t="s">
        <v>2035</v>
      </c>
      <c r="E973" s="15"/>
      <c r="F973" s="15"/>
      <c r="G973" s="15"/>
    </row>
    <row r="974" spans="1:7" x14ac:dyDescent="0.25">
      <c r="A974" s="84" t="s">
        <v>1125</v>
      </c>
      <c r="B974" s="91">
        <v>89</v>
      </c>
      <c r="C974" s="40" t="s">
        <v>237</v>
      </c>
      <c r="D974" s="304" t="s">
        <v>1126</v>
      </c>
      <c r="E974" s="15"/>
      <c r="F974" s="15"/>
      <c r="G974" s="15"/>
    </row>
    <row r="975" spans="1:7" s="17" customFormat="1" x14ac:dyDescent="0.25">
      <c r="A975" s="84" t="s">
        <v>1957</v>
      </c>
      <c r="B975" s="185" t="s">
        <v>1982</v>
      </c>
      <c r="C975" s="40" t="s">
        <v>1958</v>
      </c>
      <c r="D975" s="304" t="s">
        <v>1959</v>
      </c>
      <c r="E975" s="15"/>
      <c r="F975" s="15"/>
      <c r="G975" s="15"/>
    </row>
    <row r="976" spans="1:7" s="17" customFormat="1" x14ac:dyDescent="0.25">
      <c r="A976" s="84" t="s">
        <v>1127</v>
      </c>
      <c r="B976" s="91">
        <v>64</v>
      </c>
      <c r="C976" s="40" t="s">
        <v>148</v>
      </c>
      <c r="D976" s="314" t="s">
        <v>1129</v>
      </c>
      <c r="E976" s="15"/>
      <c r="F976" s="15"/>
      <c r="G976" s="15"/>
    </row>
    <row r="977" spans="1:7" x14ac:dyDescent="0.25">
      <c r="A977" s="84" t="s">
        <v>1128</v>
      </c>
      <c r="B977" s="91">
        <v>64</v>
      </c>
      <c r="C977" s="40" t="s">
        <v>148</v>
      </c>
      <c r="D977" s="164" t="s">
        <v>1129</v>
      </c>
      <c r="E977" s="15"/>
      <c r="F977" s="15"/>
      <c r="G977" s="15"/>
    </row>
    <row r="978" spans="1:7" x14ac:dyDescent="0.25">
      <c r="A978" s="84" t="s">
        <v>942</v>
      </c>
      <c r="B978" s="91">
        <v>66</v>
      </c>
      <c r="C978" s="40" t="s">
        <v>363</v>
      </c>
      <c r="D978" s="41" t="s">
        <v>1559</v>
      </c>
      <c r="E978" s="15"/>
      <c r="F978" s="15"/>
      <c r="G978" s="15"/>
    </row>
    <row r="979" spans="1:7" x14ac:dyDescent="0.25">
      <c r="A979" s="84" t="s">
        <v>1960</v>
      </c>
      <c r="B979" s="185" t="s">
        <v>1983</v>
      </c>
      <c r="C979" s="40" t="s">
        <v>1961</v>
      </c>
      <c r="D979" s="41" t="s">
        <v>1962</v>
      </c>
      <c r="E979" s="15"/>
      <c r="F979" s="15"/>
      <c r="G979" s="15"/>
    </row>
    <row r="980" spans="1:7" x14ac:dyDescent="0.25">
      <c r="A980" s="84" t="s">
        <v>426</v>
      </c>
      <c r="B980" s="91" t="s">
        <v>1254</v>
      </c>
      <c r="C980" s="40" t="s">
        <v>35</v>
      </c>
      <c r="D980" s="41" t="s">
        <v>36</v>
      </c>
      <c r="E980" s="15"/>
      <c r="F980" s="15"/>
      <c r="G980" s="15"/>
    </row>
    <row r="981" spans="1:7" x14ac:dyDescent="0.25">
      <c r="A981" s="84" t="s">
        <v>1753</v>
      </c>
      <c r="B981" s="91">
        <v>62</v>
      </c>
      <c r="C981" s="40" t="s">
        <v>810</v>
      </c>
      <c r="D981" s="41" t="s">
        <v>1756</v>
      </c>
      <c r="E981" s="15"/>
      <c r="F981" s="15"/>
      <c r="G981" s="15"/>
    </row>
    <row r="982" spans="1:7" x14ac:dyDescent="0.25">
      <c r="A982" s="84" t="s">
        <v>1754</v>
      </c>
      <c r="B982" s="91">
        <v>62</v>
      </c>
      <c r="C982" s="40" t="s">
        <v>810</v>
      </c>
      <c r="D982" s="41" t="s">
        <v>1756</v>
      </c>
      <c r="E982" s="15"/>
      <c r="F982" s="15"/>
      <c r="G982" s="15"/>
    </row>
    <row r="983" spans="1:7" x14ac:dyDescent="0.25">
      <c r="A983" s="84" t="s">
        <v>1755</v>
      </c>
      <c r="B983" s="91">
        <v>62</v>
      </c>
      <c r="C983" s="40" t="s">
        <v>810</v>
      </c>
      <c r="D983" s="41" t="s">
        <v>1756</v>
      </c>
      <c r="E983" s="15"/>
      <c r="F983" s="15"/>
      <c r="G983" s="15"/>
    </row>
    <row r="984" spans="1:7" x14ac:dyDescent="0.25">
      <c r="A984" s="84" t="s">
        <v>1414</v>
      </c>
      <c r="B984" s="91">
        <v>129</v>
      </c>
      <c r="C984" s="40" t="s">
        <v>320</v>
      </c>
      <c r="D984" s="41" t="s">
        <v>1415</v>
      </c>
      <c r="E984" s="15"/>
      <c r="F984" s="15"/>
      <c r="G984" s="15"/>
    </row>
    <row r="985" spans="1:7" x14ac:dyDescent="0.25">
      <c r="A985" s="84" t="s">
        <v>395</v>
      </c>
      <c r="B985" s="91">
        <v>66</v>
      </c>
      <c r="C985" s="40" t="s">
        <v>363</v>
      </c>
      <c r="D985" s="41" t="s">
        <v>1146</v>
      </c>
      <c r="E985" s="15"/>
      <c r="F985" s="15"/>
      <c r="G985" s="14"/>
    </row>
    <row r="986" spans="1:7" x14ac:dyDescent="0.25">
      <c r="A986" s="84" t="s">
        <v>550</v>
      </c>
      <c r="B986" s="91">
        <v>64</v>
      </c>
      <c r="C986" s="40" t="s">
        <v>237</v>
      </c>
      <c r="D986" s="41" t="s">
        <v>551</v>
      </c>
      <c r="E986" s="15"/>
      <c r="F986" s="15"/>
      <c r="G986" s="15"/>
    </row>
    <row r="987" spans="1:7" x14ac:dyDescent="0.25">
      <c r="A987" s="84" t="s">
        <v>546</v>
      </c>
      <c r="B987" s="91">
        <v>66</v>
      </c>
      <c r="C987" s="40" t="s">
        <v>237</v>
      </c>
      <c r="D987" s="41" t="s">
        <v>547</v>
      </c>
      <c r="E987" s="15"/>
      <c r="F987" s="15"/>
      <c r="G987" s="15"/>
    </row>
    <row r="988" spans="1:7" x14ac:dyDescent="0.25">
      <c r="A988" s="84" t="s">
        <v>552</v>
      </c>
      <c r="B988" s="91">
        <v>64</v>
      </c>
      <c r="C988" s="40" t="s">
        <v>237</v>
      </c>
      <c r="D988" s="41" t="s">
        <v>551</v>
      </c>
      <c r="E988" s="15"/>
      <c r="F988" s="15"/>
      <c r="G988" s="15"/>
    </row>
    <row r="989" spans="1:7" x14ac:dyDescent="0.25">
      <c r="A989" s="84" t="s">
        <v>548</v>
      </c>
      <c r="B989" s="91">
        <v>66</v>
      </c>
      <c r="C989" s="40" t="s">
        <v>237</v>
      </c>
      <c r="D989" s="41" t="s">
        <v>547</v>
      </c>
      <c r="E989" s="15"/>
      <c r="F989" s="15"/>
      <c r="G989" s="15"/>
    </row>
    <row r="990" spans="1:7" x14ac:dyDescent="0.25">
      <c r="A990" s="84" t="s">
        <v>549</v>
      </c>
      <c r="B990" s="91">
        <v>66</v>
      </c>
      <c r="C990" s="40" t="s">
        <v>237</v>
      </c>
      <c r="D990" s="41" t="s">
        <v>547</v>
      </c>
      <c r="E990" s="15"/>
      <c r="F990" s="15"/>
      <c r="G990" s="15"/>
    </row>
    <row r="991" spans="1:7" x14ac:dyDescent="0.25">
      <c r="A991" s="84" t="s">
        <v>553</v>
      </c>
      <c r="B991" s="91">
        <v>64</v>
      </c>
      <c r="C991" s="40" t="s">
        <v>237</v>
      </c>
      <c r="D991" s="41" t="s">
        <v>551</v>
      </c>
      <c r="E991" s="15"/>
      <c r="F991" s="15"/>
      <c r="G991" s="15"/>
    </row>
    <row r="992" spans="1:7" x14ac:dyDescent="0.25">
      <c r="A992" s="84" t="s">
        <v>397</v>
      </c>
      <c r="B992" s="91">
        <v>78</v>
      </c>
      <c r="C992" s="40" t="s">
        <v>540</v>
      </c>
      <c r="D992" s="41" t="s">
        <v>398</v>
      </c>
      <c r="E992" s="15"/>
      <c r="F992" s="15"/>
      <c r="G992" s="15"/>
    </row>
    <row r="993" spans="1:7" x14ac:dyDescent="0.25">
      <c r="A993" s="84" t="s">
        <v>1547</v>
      </c>
      <c r="B993" s="91">
        <v>89</v>
      </c>
      <c r="C993" s="40" t="s">
        <v>237</v>
      </c>
      <c r="D993" s="41" t="s">
        <v>1548</v>
      </c>
      <c r="E993" s="15"/>
      <c r="F993" s="15"/>
      <c r="G993" s="15"/>
    </row>
    <row r="994" spans="1:7" x14ac:dyDescent="0.25">
      <c r="A994" s="84" t="s">
        <v>396</v>
      </c>
      <c r="B994" s="91">
        <v>89</v>
      </c>
      <c r="C994" s="40" t="s">
        <v>1227</v>
      </c>
      <c r="D994" s="41" t="s">
        <v>1228</v>
      </c>
      <c r="E994" s="15"/>
      <c r="F994" s="15"/>
      <c r="G994" s="15"/>
    </row>
    <row r="995" spans="1:7" x14ac:dyDescent="0.25">
      <c r="A995" s="84" t="s">
        <v>1394</v>
      </c>
      <c r="B995" s="91">
        <v>89</v>
      </c>
      <c r="C995" s="40" t="s">
        <v>1227</v>
      </c>
      <c r="D995" s="41" t="s">
        <v>1228</v>
      </c>
      <c r="E995" s="15"/>
      <c r="F995" s="15"/>
      <c r="G995" s="15"/>
    </row>
    <row r="996" spans="1:7" x14ac:dyDescent="0.25">
      <c r="A996" s="84" t="s">
        <v>1072</v>
      </c>
      <c r="B996" s="91">
        <v>119</v>
      </c>
      <c r="C996" s="40" t="s">
        <v>540</v>
      </c>
      <c r="D996" s="271" t="s">
        <v>1073</v>
      </c>
      <c r="E996" s="15"/>
      <c r="F996" s="15"/>
      <c r="G996" s="15"/>
    </row>
    <row r="997" spans="1:7" x14ac:dyDescent="0.25">
      <c r="A997" s="84" t="s">
        <v>1121</v>
      </c>
      <c r="B997" s="91">
        <v>139</v>
      </c>
      <c r="C997" s="40" t="s">
        <v>59</v>
      </c>
      <c r="D997" s="271" t="s">
        <v>1122</v>
      </c>
      <c r="E997" s="15"/>
      <c r="F997" s="15"/>
      <c r="G997" s="15"/>
    </row>
    <row r="998" spans="1:7" x14ac:dyDescent="0.25">
      <c r="A998" s="84" t="s">
        <v>1759</v>
      </c>
      <c r="B998" s="91">
        <v>119</v>
      </c>
      <c r="C998" s="40" t="s">
        <v>540</v>
      </c>
      <c r="D998" s="271" t="s">
        <v>1760</v>
      </c>
      <c r="E998" s="15"/>
      <c r="F998" s="15"/>
      <c r="G998" s="15"/>
    </row>
    <row r="999" spans="1:7" x14ac:dyDescent="0.25">
      <c r="A999" s="84" t="s">
        <v>1757</v>
      </c>
      <c r="B999" s="91">
        <v>179</v>
      </c>
      <c r="C999" s="40" t="s">
        <v>875</v>
      </c>
      <c r="D999" s="271" t="s">
        <v>1756</v>
      </c>
      <c r="E999" s="15"/>
      <c r="F999" s="15"/>
      <c r="G999" s="15"/>
    </row>
    <row r="1000" spans="1:7" x14ac:dyDescent="0.25">
      <c r="A1000" s="84" t="s">
        <v>1758</v>
      </c>
      <c r="B1000" s="91">
        <v>119</v>
      </c>
      <c r="C1000" s="40" t="s">
        <v>540</v>
      </c>
      <c r="D1000" s="271" t="s">
        <v>1760</v>
      </c>
      <c r="E1000" s="15"/>
      <c r="F1000" s="15"/>
      <c r="G1000" s="15"/>
    </row>
    <row r="1001" spans="1:7" x14ac:dyDescent="0.25">
      <c r="A1001" s="84" t="s">
        <v>544</v>
      </c>
      <c r="B1001" s="91">
        <v>96</v>
      </c>
      <c r="C1001" s="40" t="s">
        <v>84</v>
      </c>
      <c r="D1001" s="41" t="s">
        <v>545</v>
      </c>
      <c r="E1001" s="15"/>
      <c r="F1001" s="15"/>
      <c r="G1001" s="15"/>
    </row>
    <row r="1002" spans="1:7" x14ac:dyDescent="0.25">
      <c r="A1002" s="84" t="s">
        <v>1549</v>
      </c>
      <c r="B1002" s="91">
        <v>189</v>
      </c>
      <c r="C1002" s="40" t="s">
        <v>366</v>
      </c>
      <c r="D1002" s="41" t="s">
        <v>1550</v>
      </c>
      <c r="E1002" s="15"/>
      <c r="F1002" s="15"/>
      <c r="G1002" s="15"/>
    </row>
    <row r="1003" spans="1:7" x14ac:dyDescent="0.25">
      <c r="A1003" s="84" t="s">
        <v>874</v>
      </c>
      <c r="B1003" s="91">
        <v>138</v>
      </c>
      <c r="C1003" s="40" t="s">
        <v>875</v>
      </c>
      <c r="D1003" s="41" t="s">
        <v>876</v>
      </c>
      <c r="E1003" s="15"/>
      <c r="F1003" s="15"/>
      <c r="G1003" s="15"/>
    </row>
    <row r="1004" spans="1:7" x14ac:dyDescent="0.25">
      <c r="A1004" s="84" t="s">
        <v>871</v>
      </c>
      <c r="B1004" s="91">
        <v>198</v>
      </c>
      <c r="C1004" s="40" t="s">
        <v>872</v>
      </c>
      <c r="D1004" s="306" t="s">
        <v>873</v>
      </c>
      <c r="E1004" s="15"/>
      <c r="F1004" s="15"/>
      <c r="G1004" s="15"/>
    </row>
    <row r="1005" spans="1:7" x14ac:dyDescent="0.25">
      <c r="A1005" s="84" t="s">
        <v>1926</v>
      </c>
      <c r="B1005" s="185">
        <v>229</v>
      </c>
      <c r="C1005" s="40" t="s">
        <v>1927</v>
      </c>
      <c r="D1005" s="305" t="s">
        <v>1928</v>
      </c>
      <c r="E1005" s="15"/>
      <c r="F1005" s="15"/>
      <c r="G1005" s="15"/>
    </row>
    <row r="1006" spans="1:7" x14ac:dyDescent="0.25">
      <c r="A1006" s="84" t="s">
        <v>1929</v>
      </c>
      <c r="B1006" s="185">
        <v>229</v>
      </c>
      <c r="C1006" s="40" t="s">
        <v>1927</v>
      </c>
      <c r="D1006" s="305" t="s">
        <v>1928</v>
      </c>
      <c r="E1006" s="15"/>
      <c r="F1006" s="15"/>
      <c r="G1006" s="15"/>
    </row>
    <row r="1007" spans="1:7" x14ac:dyDescent="0.25">
      <c r="A1007" s="84" t="s">
        <v>1006</v>
      </c>
      <c r="B1007" s="91">
        <v>128</v>
      </c>
      <c r="C1007" s="40" t="s">
        <v>84</v>
      </c>
      <c r="D1007" s="306" t="s">
        <v>1007</v>
      </c>
      <c r="E1007" s="15"/>
      <c r="F1007" s="15"/>
      <c r="G1007" s="15"/>
    </row>
    <row r="1008" spans="1:7" x14ac:dyDescent="0.25">
      <c r="A1008" s="84" t="s">
        <v>1850</v>
      </c>
      <c r="B1008" s="185">
        <v>325</v>
      </c>
      <c r="C1008" s="40" t="s">
        <v>1851</v>
      </c>
      <c r="D1008" s="306" t="s">
        <v>1852</v>
      </c>
      <c r="E1008" s="15"/>
      <c r="F1008" s="15"/>
      <c r="G1008" s="15"/>
    </row>
    <row r="1009" spans="1:7" x14ac:dyDescent="0.25">
      <c r="A1009" s="84" t="s">
        <v>1923</v>
      </c>
      <c r="B1009" s="185">
        <v>129</v>
      </c>
      <c r="C1009" s="40" t="s">
        <v>1924</v>
      </c>
      <c r="D1009" s="305" t="s">
        <v>1925</v>
      </c>
      <c r="E1009" s="15"/>
      <c r="F1009" s="15"/>
      <c r="G1009" s="15"/>
    </row>
    <row r="1010" spans="1:7" x14ac:dyDescent="0.25">
      <c r="A1010" s="84" t="s">
        <v>1123</v>
      </c>
      <c r="B1010" s="91">
        <v>224</v>
      </c>
      <c r="C1010" s="40" t="s">
        <v>1188</v>
      </c>
      <c r="D1010" s="305" t="s">
        <v>1124</v>
      </c>
      <c r="E1010" s="15"/>
      <c r="F1010" s="15"/>
      <c r="G1010" s="15"/>
    </row>
    <row r="1011" spans="1:7" x14ac:dyDescent="0.25">
      <c r="A1011" s="84" t="s">
        <v>1551</v>
      </c>
      <c r="B1011" s="91">
        <v>198</v>
      </c>
      <c r="C1011" s="40" t="s">
        <v>1552</v>
      </c>
      <c r="D1011" s="103" t="s">
        <v>1553</v>
      </c>
      <c r="E1011" s="159"/>
      <c r="F1011" s="104"/>
      <c r="G1011" s="104"/>
    </row>
    <row r="1012" spans="1:7" x14ac:dyDescent="0.25">
      <c r="A1012" s="84" t="s">
        <v>1424</v>
      </c>
      <c r="B1012" s="91">
        <v>189</v>
      </c>
      <c r="C1012" s="40" t="s">
        <v>65</v>
      </c>
      <c r="D1012" s="103" t="s">
        <v>1425</v>
      </c>
      <c r="E1012" s="159"/>
      <c r="F1012" s="104"/>
      <c r="G1012" s="104"/>
    </row>
    <row r="1013" spans="1:7" x14ac:dyDescent="0.25">
      <c r="A1013" s="84" t="s">
        <v>1166</v>
      </c>
      <c r="B1013" s="91" t="s">
        <v>1282</v>
      </c>
      <c r="C1013" s="40" t="s">
        <v>977</v>
      </c>
      <c r="D1013" s="103" t="s">
        <v>1169</v>
      </c>
      <c r="E1013" s="159"/>
      <c r="F1013" s="104"/>
      <c r="G1013" s="104"/>
    </row>
    <row r="1014" spans="1:7" x14ac:dyDescent="0.25">
      <c r="A1014" s="84" t="s">
        <v>1167</v>
      </c>
      <c r="B1014" s="91" t="s">
        <v>1282</v>
      </c>
      <c r="C1014" s="40" t="s">
        <v>977</v>
      </c>
      <c r="D1014" s="40" t="s">
        <v>1169</v>
      </c>
      <c r="E1014" s="15"/>
      <c r="F1014" s="15"/>
      <c r="G1014" s="15"/>
    </row>
    <row r="1015" spans="1:7" x14ac:dyDescent="0.25">
      <c r="A1015" s="84" t="s">
        <v>1168</v>
      </c>
      <c r="B1015" s="91" t="s">
        <v>1282</v>
      </c>
      <c r="C1015" s="40" t="s">
        <v>977</v>
      </c>
      <c r="D1015" s="305" t="s">
        <v>1169</v>
      </c>
      <c r="E1015" s="15"/>
      <c r="F1015" s="15"/>
      <c r="G1015" s="15"/>
    </row>
    <row r="1016" spans="1:7" x14ac:dyDescent="0.25">
      <c r="A1016" s="84" t="s">
        <v>1921</v>
      </c>
      <c r="B1016" s="185">
        <v>129</v>
      </c>
      <c r="C1016" s="40" t="s">
        <v>1922</v>
      </c>
      <c r="D1016" s="305" t="s">
        <v>1925</v>
      </c>
      <c r="E1016" s="15"/>
      <c r="F1016" s="15"/>
      <c r="G1016" s="15"/>
    </row>
    <row r="1017" spans="1:7" x14ac:dyDescent="0.25">
      <c r="A1017" s="84" t="s">
        <v>1766</v>
      </c>
      <c r="B1017" s="315" t="s">
        <v>1768</v>
      </c>
      <c r="C1017" s="40" t="s">
        <v>841</v>
      </c>
      <c r="D1017" s="305" t="s">
        <v>1767</v>
      </c>
      <c r="E1017" s="15"/>
      <c r="F1017" s="15"/>
      <c r="G1017" s="15"/>
    </row>
    <row r="1018" spans="1:7" x14ac:dyDescent="0.25">
      <c r="A1018" s="84" t="s">
        <v>404</v>
      </c>
      <c r="B1018" s="91" t="s">
        <v>405</v>
      </c>
      <c r="C1018" s="40" t="s">
        <v>977</v>
      </c>
      <c r="D1018" s="305" t="s">
        <v>406</v>
      </c>
      <c r="E1018" s="15"/>
      <c r="F1018" s="15"/>
      <c r="G1018" s="15"/>
    </row>
    <row r="1019" spans="1:7" x14ac:dyDescent="0.25">
      <c r="A1019" s="84" t="s">
        <v>407</v>
      </c>
      <c r="B1019" s="91" t="s">
        <v>1255</v>
      </c>
      <c r="C1019" s="40" t="s">
        <v>1581</v>
      </c>
      <c r="D1019" s="40" t="s">
        <v>408</v>
      </c>
      <c r="E1019" s="15"/>
      <c r="F1019" s="15"/>
      <c r="G1019" s="15"/>
    </row>
    <row r="1020" spans="1:7" x14ac:dyDescent="0.25">
      <c r="A1020" s="84" t="s">
        <v>345</v>
      </c>
      <c r="B1020" s="91" t="s">
        <v>409</v>
      </c>
      <c r="C1020" s="40" t="s">
        <v>977</v>
      </c>
      <c r="D1020" s="40" t="s">
        <v>410</v>
      </c>
      <c r="E1020" s="15"/>
      <c r="F1020" s="15"/>
      <c r="G1020" s="15"/>
    </row>
    <row r="1021" spans="1:7" x14ac:dyDescent="0.25">
      <c r="A1021" s="84" t="s">
        <v>349</v>
      </c>
      <c r="B1021" s="91">
        <v>78</v>
      </c>
      <c r="C1021" s="40" t="s">
        <v>948</v>
      </c>
      <c r="D1021" s="40" t="s">
        <v>1582</v>
      </c>
      <c r="E1021" s="15"/>
      <c r="F1021" s="15"/>
      <c r="G1021" s="15"/>
    </row>
    <row r="1022" spans="1:7" s="13" customFormat="1" x14ac:dyDescent="0.25">
      <c r="A1022" s="84" t="s">
        <v>411</v>
      </c>
      <c r="B1022" s="91" t="s">
        <v>1256</v>
      </c>
      <c r="C1022" s="40" t="s">
        <v>1583</v>
      </c>
      <c r="D1022" s="40" t="s">
        <v>412</v>
      </c>
      <c r="E1022" s="15"/>
      <c r="F1022" s="15"/>
      <c r="G1022" s="15"/>
    </row>
    <row r="1023" spans="1:7" x14ac:dyDescent="0.25">
      <c r="A1023" s="97" t="s">
        <v>413</v>
      </c>
      <c r="B1023" s="185" t="s">
        <v>414</v>
      </c>
      <c r="C1023" s="41" t="s">
        <v>987</v>
      </c>
      <c r="D1023" s="41" t="s">
        <v>415</v>
      </c>
      <c r="E1023" s="20"/>
      <c r="F1023" s="20"/>
      <c r="G1023" s="20"/>
    </row>
    <row r="1024" spans="1:7" x14ac:dyDescent="0.25">
      <c r="A1024" s="84" t="s">
        <v>347</v>
      </c>
      <c r="B1024" s="91" t="s">
        <v>416</v>
      </c>
      <c r="C1024" s="40" t="s">
        <v>988</v>
      </c>
      <c r="D1024" s="40" t="s">
        <v>417</v>
      </c>
      <c r="E1024" s="15"/>
      <c r="F1024" s="15"/>
      <c r="G1024" s="15"/>
    </row>
    <row r="1025" spans="1:10" x14ac:dyDescent="0.25">
      <c r="A1025" s="84" t="s">
        <v>418</v>
      </c>
      <c r="B1025" s="91" t="s">
        <v>1247</v>
      </c>
      <c r="C1025" s="40" t="s">
        <v>59</v>
      </c>
      <c r="D1025" s="40" t="s">
        <v>420</v>
      </c>
      <c r="E1025" s="15"/>
      <c r="F1025" s="15"/>
      <c r="G1025" s="15"/>
    </row>
    <row r="1026" spans="1:10" x14ac:dyDescent="0.25">
      <c r="A1026" s="84" t="s">
        <v>1467</v>
      </c>
      <c r="B1026" s="91" t="s">
        <v>1640</v>
      </c>
      <c r="C1026" s="40" t="s">
        <v>1530</v>
      </c>
      <c r="D1026" s="316" t="s">
        <v>1529</v>
      </c>
      <c r="E1026" s="159"/>
      <c r="F1026" s="104"/>
      <c r="G1026" s="104"/>
      <c r="H1026" s="124"/>
      <c r="I1026" s="124"/>
      <c r="J1026" s="124"/>
    </row>
    <row r="1027" spans="1:10" x14ac:dyDescent="0.25">
      <c r="A1027" s="84" t="s">
        <v>421</v>
      </c>
      <c r="B1027" s="91" t="s">
        <v>419</v>
      </c>
      <c r="C1027" s="40" t="s">
        <v>37</v>
      </c>
      <c r="D1027" s="103" t="s">
        <v>422</v>
      </c>
      <c r="E1027" s="159"/>
      <c r="F1027" s="104"/>
      <c r="G1027" s="104"/>
      <c r="H1027" s="124"/>
      <c r="I1027" s="124"/>
      <c r="J1027" s="124"/>
    </row>
    <row r="1028" spans="1:10" x14ac:dyDescent="0.25">
      <c r="A1028" s="84" t="s">
        <v>423</v>
      </c>
      <c r="B1028" s="91" t="s">
        <v>1249</v>
      </c>
      <c r="C1028" s="40" t="s">
        <v>84</v>
      </c>
      <c r="D1028" s="317" t="s">
        <v>424</v>
      </c>
      <c r="E1028" s="159"/>
      <c r="F1028" s="104"/>
      <c r="G1028" s="104"/>
      <c r="H1028" s="124"/>
      <c r="I1028" s="124"/>
      <c r="J1028" s="124"/>
    </row>
    <row r="1029" spans="1:10" x14ac:dyDescent="0.25">
      <c r="A1029" s="84" t="s">
        <v>1207</v>
      </c>
      <c r="B1029" s="91" t="s">
        <v>1145</v>
      </c>
      <c r="C1029" s="40" t="s">
        <v>38</v>
      </c>
      <c r="D1029" s="318" t="s">
        <v>1469</v>
      </c>
      <c r="E1029" s="159"/>
      <c r="F1029" s="104"/>
      <c r="G1029" s="104"/>
      <c r="H1029" s="124"/>
      <c r="I1029" s="124"/>
      <c r="J1029" s="124"/>
    </row>
    <row r="1030" spans="1:10" x14ac:dyDescent="0.25">
      <c r="A1030" s="84" t="s">
        <v>1638</v>
      </c>
      <c r="B1030" s="91" t="s">
        <v>994</v>
      </c>
      <c r="C1030" s="40" t="s">
        <v>944</v>
      </c>
      <c r="D1030" s="318" t="s">
        <v>1507</v>
      </c>
      <c r="E1030" s="159"/>
      <c r="F1030" s="104"/>
      <c r="G1030" s="104"/>
      <c r="H1030" s="124"/>
      <c r="I1030" s="124"/>
      <c r="J1030" s="124"/>
    </row>
    <row r="1031" spans="1:10" x14ac:dyDescent="0.25">
      <c r="A1031" s="84" t="s">
        <v>1506</v>
      </c>
      <c r="B1031" s="91" t="s">
        <v>994</v>
      </c>
      <c r="C1031" s="40" t="s">
        <v>944</v>
      </c>
      <c r="D1031" s="318" t="s">
        <v>1507</v>
      </c>
      <c r="E1031" s="159"/>
      <c r="F1031" s="104"/>
      <c r="G1031" s="104"/>
      <c r="H1031" s="124"/>
      <c r="I1031" s="124"/>
      <c r="J1031" s="124"/>
    </row>
    <row r="1032" spans="1:10" x14ac:dyDescent="0.25">
      <c r="A1032" s="84" t="s">
        <v>1761</v>
      </c>
      <c r="B1032" s="91" t="s">
        <v>1764</v>
      </c>
      <c r="C1032" s="40" t="s">
        <v>1765</v>
      </c>
      <c r="D1032" s="317" t="s">
        <v>1763</v>
      </c>
      <c r="E1032" s="159"/>
      <c r="F1032" s="104"/>
      <c r="G1032" s="104"/>
      <c r="H1032" s="124"/>
      <c r="I1032" s="124"/>
      <c r="J1032" s="124"/>
    </row>
    <row r="1033" spans="1:10" x14ac:dyDescent="0.25">
      <c r="A1033" s="84" t="s">
        <v>1762</v>
      </c>
      <c r="B1033" s="91" t="s">
        <v>1764</v>
      </c>
      <c r="C1033" s="40" t="s">
        <v>1765</v>
      </c>
      <c r="D1033" s="317" t="s">
        <v>1763</v>
      </c>
      <c r="E1033" s="159"/>
      <c r="F1033" s="104"/>
      <c r="G1033" s="104"/>
      <c r="H1033" s="124"/>
      <c r="I1033" s="124"/>
      <c r="J1033" s="124"/>
    </row>
    <row r="1034" spans="1:10" x14ac:dyDescent="0.25">
      <c r="A1034" s="84" t="s">
        <v>1866</v>
      </c>
      <c r="B1034" s="185" t="s">
        <v>1910</v>
      </c>
      <c r="C1034" s="40" t="s">
        <v>1867</v>
      </c>
      <c r="D1034" s="317" t="s">
        <v>1868</v>
      </c>
      <c r="E1034" s="159"/>
      <c r="F1034" s="104"/>
      <c r="G1034" s="104"/>
      <c r="H1034" s="124"/>
      <c r="I1034" s="124"/>
      <c r="J1034" s="124"/>
    </row>
    <row r="1035" spans="1:10" x14ac:dyDescent="0.25">
      <c r="A1035" s="84" t="s">
        <v>348</v>
      </c>
      <c r="B1035" s="91" t="s">
        <v>1248</v>
      </c>
      <c r="C1035" s="40" t="s">
        <v>1765</v>
      </c>
      <c r="D1035" s="317" t="s">
        <v>425</v>
      </c>
      <c r="E1035" s="159"/>
      <c r="F1035" s="104"/>
      <c r="G1035" s="104"/>
      <c r="H1035" s="124"/>
      <c r="I1035" s="124"/>
      <c r="J1035" s="124"/>
    </row>
    <row r="1036" spans="1:10" x14ac:dyDescent="0.25">
      <c r="A1036" s="84" t="s">
        <v>1951</v>
      </c>
      <c r="B1036" s="185" t="s">
        <v>1910</v>
      </c>
      <c r="C1036" s="40" t="s">
        <v>1954</v>
      </c>
      <c r="D1036" s="317" t="s">
        <v>1952</v>
      </c>
      <c r="E1036" s="159"/>
      <c r="F1036" s="104"/>
      <c r="G1036" s="104"/>
      <c r="H1036" s="124"/>
      <c r="I1036" s="124"/>
      <c r="J1036" s="124"/>
    </row>
    <row r="1037" spans="1:10" x14ac:dyDescent="0.25">
      <c r="A1037" s="84" t="s">
        <v>1322</v>
      </c>
      <c r="B1037" s="91" t="s">
        <v>1700</v>
      </c>
      <c r="C1037" s="40" t="s">
        <v>1419</v>
      </c>
      <c r="D1037" s="317" t="s">
        <v>1418</v>
      </c>
      <c r="E1037" s="159"/>
      <c r="F1037" s="104"/>
      <c r="G1037" s="104"/>
      <c r="H1037" s="124"/>
      <c r="I1037" s="124"/>
      <c r="J1037" s="124"/>
    </row>
    <row r="1038" spans="1:10" x14ac:dyDescent="0.25">
      <c r="A1038" s="84" t="s">
        <v>1953</v>
      </c>
      <c r="B1038" s="185" t="s">
        <v>1984</v>
      </c>
      <c r="C1038" s="40" t="s">
        <v>1955</v>
      </c>
      <c r="D1038" s="317" t="s">
        <v>1956</v>
      </c>
      <c r="E1038" s="159"/>
      <c r="F1038" s="104"/>
      <c r="G1038" s="104"/>
      <c r="H1038" s="124"/>
      <c r="I1038" s="124"/>
      <c r="J1038" s="124"/>
    </row>
    <row r="1039" spans="1:10" x14ac:dyDescent="0.25">
      <c r="B1039" s="297"/>
    </row>
    <row r="1040" spans="1:10" x14ac:dyDescent="0.25">
      <c r="A1040" s="102" t="s">
        <v>949</v>
      </c>
      <c r="B1040" s="298" t="s">
        <v>1986</v>
      </c>
    </row>
    <row r="1041" spans="1:3" x14ac:dyDescent="0.25">
      <c r="A1041" s="12"/>
      <c r="B1041" s="298" t="s">
        <v>1985</v>
      </c>
      <c r="C1041" s="25"/>
    </row>
    <row r="1042" spans="1:3" x14ac:dyDescent="0.25">
      <c r="A1042" s="12"/>
      <c r="B1042" s="298" t="s">
        <v>1382</v>
      </c>
      <c r="C1042" s="25"/>
    </row>
    <row r="1043" spans="1:3" x14ac:dyDescent="0.25">
      <c r="B1043" s="299" t="s">
        <v>1987</v>
      </c>
      <c r="C1043" s="25"/>
    </row>
    <row r="1044" spans="1:3" x14ac:dyDescent="0.25">
      <c r="A1044" s="27"/>
      <c r="B1044" s="299" t="s">
        <v>1990</v>
      </c>
      <c r="C1044" s="25"/>
    </row>
    <row r="1045" spans="1:3" x14ac:dyDescent="0.25">
      <c r="A1045" s="27"/>
      <c r="B1045" s="299" t="s">
        <v>1988</v>
      </c>
      <c r="C1045" s="189"/>
    </row>
    <row r="1046" spans="1:3" x14ac:dyDescent="0.25">
      <c r="A1046" s="27"/>
      <c r="B1046" s="299" t="s">
        <v>1381</v>
      </c>
      <c r="C1046" s="189"/>
    </row>
    <row r="1047" spans="1:3" x14ac:dyDescent="0.25">
      <c r="C1047" s="189"/>
    </row>
    <row r="1048" spans="1:3" x14ac:dyDescent="0.25">
      <c r="B1048" s="300"/>
      <c r="C1048" s="27"/>
    </row>
    <row r="1049" spans="1:3" x14ac:dyDescent="0.25">
      <c r="B1049" s="297"/>
    </row>
    <row r="1050" spans="1:3" x14ac:dyDescent="0.25">
      <c r="B1050" s="297"/>
    </row>
    <row r="1051" spans="1:3" x14ac:dyDescent="0.25">
      <c r="B1051" s="297"/>
    </row>
    <row r="1052" spans="1:3" x14ac:dyDescent="0.25">
      <c r="B1052" s="297"/>
    </row>
    <row r="1053" spans="1:3" x14ac:dyDescent="0.25">
      <c r="B1053" s="297"/>
    </row>
    <row r="1054" spans="1:3" x14ac:dyDescent="0.25">
      <c r="B1054" s="297"/>
    </row>
    <row r="1055" spans="1:3" x14ac:dyDescent="0.25">
      <c r="B1055" s="297"/>
    </row>
    <row r="1056" spans="1:3" x14ac:dyDescent="0.25">
      <c r="B1056" s="297"/>
    </row>
    <row r="1057" spans="2:2" x14ac:dyDescent="0.25">
      <c r="B1057" s="297"/>
    </row>
    <row r="1058" spans="2:2" x14ac:dyDescent="0.25">
      <c r="B1058" s="297"/>
    </row>
    <row r="1059" spans="2:2" x14ac:dyDescent="0.25">
      <c r="B1059" s="297"/>
    </row>
    <row r="1060" spans="2:2" x14ac:dyDescent="0.25">
      <c r="B1060" s="297"/>
    </row>
    <row r="1061" spans="2:2" x14ac:dyDescent="0.25">
      <c r="B1061" s="297"/>
    </row>
    <row r="1062" spans="2:2" x14ac:dyDescent="0.25">
      <c r="B1062" s="297"/>
    </row>
    <row r="1063" spans="2:2" x14ac:dyDescent="0.25">
      <c r="B1063" s="297"/>
    </row>
    <row r="1064" spans="2:2" x14ac:dyDescent="0.25">
      <c r="B1064" s="297"/>
    </row>
    <row r="1065" spans="2:2" x14ac:dyDescent="0.25">
      <c r="B1065" s="297"/>
    </row>
    <row r="1066" spans="2:2" x14ac:dyDescent="0.25">
      <c r="B1066" s="297"/>
    </row>
    <row r="1067" spans="2:2" x14ac:dyDescent="0.25">
      <c r="B1067" s="295"/>
    </row>
    <row r="1068" spans="2:2" x14ac:dyDescent="0.25">
      <c r="B1068" s="295"/>
    </row>
    <row r="1069" spans="2:2" x14ac:dyDescent="0.25">
      <c r="B1069" s="295"/>
    </row>
    <row r="1070" spans="2:2" x14ac:dyDescent="0.25">
      <c r="B1070" s="295"/>
    </row>
    <row r="1071" spans="2:2" x14ac:dyDescent="0.25">
      <c r="B1071" s="295"/>
    </row>
    <row r="1072" spans="2:2" x14ac:dyDescent="0.25">
      <c r="B1072" s="295"/>
    </row>
  </sheetData>
  <mergeCells count="13">
    <mergeCell ref="A549:D549"/>
    <mergeCell ref="A2:G2"/>
    <mergeCell ref="A122:D122"/>
    <mergeCell ref="A239:D239"/>
    <mergeCell ref="A309:D309"/>
    <mergeCell ref="A534:D534"/>
    <mergeCell ref="A957:D957"/>
    <mergeCell ref="A577:D577"/>
    <mergeCell ref="A701:D701"/>
    <mergeCell ref="A757:D757"/>
    <mergeCell ref="A789:D789"/>
    <mergeCell ref="A802:D802"/>
    <mergeCell ref="A932:G932"/>
  </mergeCells>
  <phoneticPr fontId="36" type="noConversion"/>
  <pageMargins left="0.7" right="0.7" top="0.75" bottom="0.75" header="0.3" footer="0.3"/>
  <pageSetup orientation="portrait" r:id="rId1"/>
  <ignoredErrors>
    <ignoredError sqref="D139:D140 D142:D14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K181"/>
  <sheetViews>
    <sheetView zoomScaleNormal="100" workbookViewId="0">
      <pane ySplit="1" topLeftCell="A2" activePane="bottomLeft" state="frozen"/>
      <selection pane="bottomLeft" activeCell="A2" sqref="A2:C2"/>
    </sheetView>
  </sheetViews>
  <sheetFormatPr defaultColWidth="11.42578125" defaultRowHeight="15" x14ac:dyDescent="0.25"/>
  <cols>
    <col min="1" max="1" width="79.28515625" style="60" customWidth="1"/>
    <col min="2" max="2" width="30.140625" style="344" customWidth="1"/>
    <col min="3" max="3" width="14.42578125" style="28" customWidth="1"/>
    <col min="4" max="16384" width="11.42578125" style="28"/>
  </cols>
  <sheetData>
    <row r="1" spans="1:11" s="329" customFormat="1" ht="18.75" x14ac:dyDescent="0.3">
      <c r="A1" s="326" t="s">
        <v>897</v>
      </c>
      <c r="B1" s="327" t="s">
        <v>354</v>
      </c>
      <c r="C1" s="328" t="s">
        <v>899</v>
      </c>
    </row>
    <row r="2" spans="1:11" ht="18.75" x14ac:dyDescent="0.3">
      <c r="A2" s="362" t="s">
        <v>801</v>
      </c>
      <c r="B2" s="362"/>
      <c r="C2" s="362"/>
    </row>
    <row r="3" spans="1:11" ht="47.25" x14ac:dyDescent="0.25">
      <c r="A3" s="29" t="s">
        <v>499</v>
      </c>
      <c r="B3" s="336" t="s">
        <v>500</v>
      </c>
      <c r="C3" s="30">
        <v>19</v>
      </c>
      <c r="E3" s="8"/>
      <c r="F3" s="9"/>
      <c r="G3" s="9"/>
      <c r="H3" s="9"/>
      <c r="I3" s="9"/>
      <c r="J3" s="9"/>
      <c r="K3" s="9"/>
    </row>
    <row r="4" spans="1:11" ht="47.25" x14ac:dyDescent="0.25">
      <c r="A4" s="31" t="s">
        <v>501</v>
      </c>
      <c r="B4" s="336" t="s">
        <v>502</v>
      </c>
      <c r="C4" s="30">
        <v>9</v>
      </c>
      <c r="E4" s="9"/>
      <c r="F4" s="9"/>
      <c r="G4" s="9"/>
      <c r="H4" s="9"/>
      <c r="I4" s="9"/>
      <c r="J4" s="9"/>
      <c r="K4" s="9"/>
    </row>
    <row r="5" spans="1:11" ht="47.25" x14ac:dyDescent="0.25">
      <c r="A5" s="31" t="s">
        <v>503</v>
      </c>
      <c r="B5" s="336" t="s">
        <v>504</v>
      </c>
      <c r="C5" s="30">
        <v>9</v>
      </c>
      <c r="E5" s="9"/>
      <c r="F5" s="9"/>
      <c r="G5" s="9"/>
      <c r="H5" s="9"/>
      <c r="I5" s="9"/>
      <c r="J5" s="9"/>
      <c r="K5" s="9"/>
    </row>
    <row r="6" spans="1:11" ht="47.25" x14ac:dyDescent="0.25">
      <c r="A6" s="31" t="s">
        <v>505</v>
      </c>
      <c r="B6" s="336" t="s">
        <v>506</v>
      </c>
      <c r="C6" s="30">
        <v>9</v>
      </c>
    </row>
    <row r="7" spans="1:11" ht="63" x14ac:dyDescent="0.25">
      <c r="A7" s="31" t="s">
        <v>507</v>
      </c>
      <c r="B7" s="336" t="s">
        <v>508</v>
      </c>
      <c r="C7" s="30">
        <v>18</v>
      </c>
    </row>
    <row r="8" spans="1:11" ht="63" x14ac:dyDescent="0.25">
      <c r="A8" s="31" t="s">
        <v>623</v>
      </c>
      <c r="B8" s="336" t="s">
        <v>624</v>
      </c>
      <c r="C8" s="30">
        <v>9</v>
      </c>
      <c r="K8" s="1"/>
    </row>
    <row r="9" spans="1:11" ht="63" x14ac:dyDescent="0.25">
      <c r="A9" s="31" t="s">
        <v>554</v>
      </c>
      <c r="B9" s="336" t="s">
        <v>555</v>
      </c>
      <c r="C9" s="30">
        <v>9</v>
      </c>
    </row>
    <row r="10" spans="1:11" ht="63" x14ac:dyDescent="0.25">
      <c r="A10" s="31" t="s">
        <v>556</v>
      </c>
      <c r="B10" s="336" t="s">
        <v>557</v>
      </c>
      <c r="C10" s="30">
        <v>9</v>
      </c>
    </row>
    <row r="11" spans="1:11" ht="63" x14ac:dyDescent="0.25">
      <c r="A11" s="32" t="s">
        <v>558</v>
      </c>
      <c r="B11" s="336" t="s">
        <v>559</v>
      </c>
      <c r="C11" s="30">
        <v>19</v>
      </c>
    </row>
    <row r="12" spans="1:11" ht="15.75" x14ac:dyDescent="0.25">
      <c r="A12" s="33" t="s">
        <v>560</v>
      </c>
      <c r="B12" s="336" t="s">
        <v>561</v>
      </c>
      <c r="C12" s="30">
        <v>24</v>
      </c>
    </row>
    <row r="13" spans="1:11" ht="63" x14ac:dyDescent="0.25">
      <c r="A13" s="32" t="s">
        <v>562</v>
      </c>
      <c r="B13" s="336" t="s">
        <v>1083</v>
      </c>
      <c r="C13" s="30">
        <v>12</v>
      </c>
    </row>
    <row r="14" spans="1:11" ht="63" x14ac:dyDescent="0.25">
      <c r="A14" s="32" t="s">
        <v>563</v>
      </c>
      <c r="B14" s="336" t="s">
        <v>1085</v>
      </c>
      <c r="C14" s="30">
        <v>12</v>
      </c>
    </row>
    <row r="15" spans="1:11" ht="63" x14ac:dyDescent="0.25">
      <c r="A15" s="32" t="s">
        <v>628</v>
      </c>
      <c r="B15" s="336" t="s">
        <v>1084</v>
      </c>
      <c r="C15" s="30">
        <v>12</v>
      </c>
    </row>
    <row r="16" spans="1:11" ht="31.5" x14ac:dyDescent="0.25">
      <c r="A16" s="45" t="s">
        <v>1479</v>
      </c>
      <c r="B16" s="336" t="s">
        <v>1395</v>
      </c>
      <c r="C16" s="30">
        <v>12</v>
      </c>
    </row>
    <row r="17" spans="1:3" ht="31.5" x14ac:dyDescent="0.25">
      <c r="A17" s="45" t="s">
        <v>1408</v>
      </c>
      <c r="B17" s="336" t="s">
        <v>1396</v>
      </c>
      <c r="C17" s="30">
        <v>9</v>
      </c>
    </row>
    <row r="18" spans="1:3" ht="47.25" x14ac:dyDescent="0.25">
      <c r="A18" s="249" t="s">
        <v>1410</v>
      </c>
      <c r="B18" s="336" t="s">
        <v>1470</v>
      </c>
      <c r="C18" s="30">
        <v>9</v>
      </c>
    </row>
    <row r="19" spans="1:3" ht="47.25" x14ac:dyDescent="0.25">
      <c r="A19" s="249" t="s">
        <v>1409</v>
      </c>
      <c r="B19" s="336" t="s">
        <v>1471</v>
      </c>
      <c r="C19" s="30">
        <v>9</v>
      </c>
    </row>
    <row r="20" spans="1:3" ht="78.75" x14ac:dyDescent="0.25">
      <c r="A20" s="304" t="s">
        <v>2128</v>
      </c>
      <c r="B20" s="336" t="s">
        <v>2139</v>
      </c>
      <c r="C20" s="30">
        <v>16</v>
      </c>
    </row>
    <row r="21" spans="1:3" ht="78.75" x14ac:dyDescent="0.25">
      <c r="A21" s="304" t="s">
        <v>2127</v>
      </c>
      <c r="B21" s="336" t="s">
        <v>2140</v>
      </c>
      <c r="C21" s="30">
        <v>16</v>
      </c>
    </row>
    <row r="22" spans="1:3" ht="78.75" x14ac:dyDescent="0.25">
      <c r="A22" s="304" t="s">
        <v>2130</v>
      </c>
      <c r="B22" s="336" t="s">
        <v>2141</v>
      </c>
      <c r="C22" s="30">
        <v>16</v>
      </c>
    </row>
    <row r="23" spans="1:3" ht="78.75" x14ac:dyDescent="0.25">
      <c r="A23" s="304" t="s">
        <v>2131</v>
      </c>
      <c r="B23" s="336" t="s">
        <v>2129</v>
      </c>
      <c r="C23" s="30">
        <v>16</v>
      </c>
    </row>
    <row r="24" spans="1:3" ht="47.25" x14ac:dyDescent="0.25">
      <c r="A24" s="304" t="s">
        <v>2135</v>
      </c>
      <c r="B24" s="336" t="s">
        <v>2132</v>
      </c>
      <c r="C24" s="30">
        <v>24</v>
      </c>
    </row>
    <row r="25" spans="1:3" ht="47.25" x14ac:dyDescent="0.25">
      <c r="A25" s="304" t="s">
        <v>2136</v>
      </c>
      <c r="B25" s="336" t="s">
        <v>2133</v>
      </c>
      <c r="C25" s="30">
        <v>24</v>
      </c>
    </row>
    <row r="26" spans="1:3" ht="47.25" x14ac:dyDescent="0.25">
      <c r="A26" s="304" t="s">
        <v>2137</v>
      </c>
      <c r="B26" s="336" t="s">
        <v>2142</v>
      </c>
      <c r="C26" s="30">
        <v>24</v>
      </c>
    </row>
    <row r="27" spans="1:3" ht="31.5" x14ac:dyDescent="0.25">
      <c r="A27" s="304" t="s">
        <v>2134</v>
      </c>
      <c r="B27" s="336" t="s">
        <v>2143</v>
      </c>
      <c r="C27" s="30">
        <v>32</v>
      </c>
    </row>
    <row r="28" spans="1:3" ht="15.75" x14ac:dyDescent="0.25">
      <c r="A28" s="304" t="s">
        <v>2138</v>
      </c>
      <c r="B28" s="336" t="s">
        <v>2144</v>
      </c>
      <c r="C28" s="30">
        <v>24</v>
      </c>
    </row>
    <row r="29" spans="1:3" ht="47.25" x14ac:dyDescent="0.25">
      <c r="A29" s="304" t="s">
        <v>1898</v>
      </c>
      <c r="B29" s="336" t="s">
        <v>1902</v>
      </c>
      <c r="C29" s="30">
        <v>19</v>
      </c>
    </row>
    <row r="30" spans="1:3" ht="47.25" x14ac:dyDescent="0.25">
      <c r="A30" s="304" t="s">
        <v>1899</v>
      </c>
      <c r="B30" s="336" t="s">
        <v>1905</v>
      </c>
      <c r="C30" s="30">
        <v>12</v>
      </c>
    </row>
    <row r="31" spans="1:3" ht="47.25" x14ac:dyDescent="0.25">
      <c r="A31" s="304" t="s">
        <v>1900</v>
      </c>
      <c r="B31" s="336" t="s">
        <v>1903</v>
      </c>
      <c r="C31" s="30">
        <v>12</v>
      </c>
    </row>
    <row r="32" spans="1:3" ht="47.25" x14ac:dyDescent="0.25">
      <c r="A32" s="330" t="s">
        <v>1901</v>
      </c>
      <c r="B32" s="336" t="s">
        <v>1904</v>
      </c>
      <c r="C32" s="30">
        <v>12</v>
      </c>
    </row>
    <row r="33" spans="1:3" ht="15.75" x14ac:dyDescent="0.25">
      <c r="A33" s="331"/>
    </row>
    <row r="34" spans="1:3" ht="15.75" x14ac:dyDescent="0.25">
      <c r="A34" s="34"/>
      <c r="B34" s="345"/>
      <c r="C34" s="36"/>
    </row>
    <row r="35" spans="1:3" ht="18.75" x14ac:dyDescent="0.3">
      <c r="A35" s="361" t="s">
        <v>629</v>
      </c>
      <c r="B35" s="361"/>
      <c r="C35" s="361"/>
    </row>
    <row r="36" spans="1:3" ht="47.25" x14ac:dyDescent="0.25">
      <c r="A36" s="180" t="s">
        <v>1086</v>
      </c>
      <c r="B36" s="181" t="s">
        <v>1093</v>
      </c>
      <c r="C36" s="38">
        <v>9</v>
      </c>
    </row>
    <row r="37" spans="1:3" ht="47.25" x14ac:dyDescent="0.25">
      <c r="A37" s="180" t="s">
        <v>1087</v>
      </c>
      <c r="B37" s="182" t="s">
        <v>1094</v>
      </c>
      <c r="C37" s="38">
        <v>8</v>
      </c>
    </row>
    <row r="38" spans="1:3" ht="78.75" x14ac:dyDescent="0.25">
      <c r="A38" s="180" t="s">
        <v>983</v>
      </c>
      <c r="B38" s="182" t="s">
        <v>1095</v>
      </c>
      <c r="C38" s="38">
        <v>8</v>
      </c>
    </row>
    <row r="39" spans="1:3" ht="78.75" x14ac:dyDescent="0.25">
      <c r="A39" s="180" t="s">
        <v>1089</v>
      </c>
      <c r="B39" s="182" t="s">
        <v>1096</v>
      </c>
      <c r="C39" s="38">
        <v>8</v>
      </c>
    </row>
    <row r="40" spans="1:3" ht="78.75" x14ac:dyDescent="0.25">
      <c r="A40" s="180" t="s">
        <v>1090</v>
      </c>
      <c r="B40" s="182" t="s">
        <v>1097</v>
      </c>
      <c r="C40" s="38">
        <v>8</v>
      </c>
    </row>
    <row r="41" spans="1:3" ht="47.25" x14ac:dyDescent="0.25">
      <c r="A41" s="180" t="s">
        <v>1091</v>
      </c>
      <c r="B41" s="182" t="s">
        <v>1098</v>
      </c>
      <c r="C41" s="38">
        <v>8</v>
      </c>
    </row>
    <row r="42" spans="1:3" ht="47.25" x14ac:dyDescent="0.25">
      <c r="A42" s="180" t="s">
        <v>1092</v>
      </c>
      <c r="B42" s="182" t="s">
        <v>1099</v>
      </c>
      <c r="C42" s="38">
        <v>8</v>
      </c>
    </row>
    <row r="43" spans="1:3" ht="47.25" x14ac:dyDescent="0.25">
      <c r="A43" s="31" t="s">
        <v>2146</v>
      </c>
      <c r="B43" s="346" t="s">
        <v>2145</v>
      </c>
      <c r="C43" s="43">
        <v>24</v>
      </c>
    </row>
    <row r="44" spans="1:3" ht="31.5" x14ac:dyDescent="0.25">
      <c r="A44" s="37" t="s">
        <v>598</v>
      </c>
      <c r="B44" s="346" t="s">
        <v>2147</v>
      </c>
      <c r="C44" s="43">
        <v>29</v>
      </c>
    </row>
    <row r="45" spans="1:3" ht="31.5" x14ac:dyDescent="0.25">
      <c r="A45" s="32" t="s">
        <v>599</v>
      </c>
      <c r="B45" s="304" t="s">
        <v>2148</v>
      </c>
      <c r="C45" s="43">
        <v>10</v>
      </c>
    </row>
    <row r="46" spans="1:3" ht="31.5" x14ac:dyDescent="0.25">
      <c r="A46" s="32" t="s">
        <v>654</v>
      </c>
      <c r="B46" s="304" t="s">
        <v>2149</v>
      </c>
      <c r="C46" s="43">
        <v>10</v>
      </c>
    </row>
    <row r="47" spans="1:3" ht="31.5" x14ac:dyDescent="0.25">
      <c r="A47" s="32" t="s">
        <v>655</v>
      </c>
      <c r="B47" s="304" t="s">
        <v>2150</v>
      </c>
      <c r="C47" s="43">
        <v>10</v>
      </c>
    </row>
    <row r="48" spans="1:3" ht="31.5" x14ac:dyDescent="0.25">
      <c r="A48" s="32" t="s">
        <v>656</v>
      </c>
      <c r="B48" s="304" t="s">
        <v>2151</v>
      </c>
      <c r="C48" s="43">
        <v>10</v>
      </c>
    </row>
    <row r="49" spans="1:7" ht="31.5" x14ac:dyDescent="0.25">
      <c r="A49" s="32" t="s">
        <v>2152</v>
      </c>
      <c r="B49" s="304" t="s">
        <v>2153</v>
      </c>
      <c r="C49" s="43">
        <v>10</v>
      </c>
    </row>
    <row r="50" spans="1:7" ht="31.5" x14ac:dyDescent="0.25">
      <c r="A50" s="332" t="s">
        <v>1584</v>
      </c>
      <c r="B50" s="333" t="s">
        <v>1585</v>
      </c>
      <c r="C50" s="43">
        <v>8</v>
      </c>
    </row>
    <row r="51" spans="1:7" ht="31.5" x14ac:dyDescent="0.25">
      <c r="A51" s="334" t="s">
        <v>1586</v>
      </c>
      <c r="B51" s="304" t="s">
        <v>1591</v>
      </c>
      <c r="C51" s="43">
        <v>8</v>
      </c>
    </row>
    <row r="52" spans="1:7" ht="31.5" x14ac:dyDescent="0.25">
      <c r="A52" s="334" t="s">
        <v>1656</v>
      </c>
      <c r="B52" s="304" t="s">
        <v>1592</v>
      </c>
      <c r="C52" s="43">
        <v>8</v>
      </c>
    </row>
    <row r="53" spans="1:7" ht="31.5" x14ac:dyDescent="0.25">
      <c r="A53" s="334" t="s">
        <v>1657</v>
      </c>
      <c r="B53" s="304" t="s">
        <v>1593</v>
      </c>
      <c r="C53" s="43">
        <v>8</v>
      </c>
    </row>
    <row r="54" spans="1:7" ht="31.5" x14ac:dyDescent="0.25">
      <c r="A54" s="334" t="s">
        <v>1590</v>
      </c>
      <c r="B54" s="304" t="s">
        <v>1594</v>
      </c>
      <c r="C54" s="43">
        <v>8</v>
      </c>
    </row>
    <row r="55" spans="1:7" ht="47.25" x14ac:dyDescent="0.25">
      <c r="A55" s="31" t="s">
        <v>657</v>
      </c>
      <c r="B55" s="346" t="s">
        <v>2154</v>
      </c>
      <c r="C55" s="43">
        <v>21</v>
      </c>
      <c r="G55" s="255"/>
    </row>
    <row r="56" spans="1:7" ht="15.75" x14ac:dyDescent="0.25">
      <c r="A56" s="335" t="s">
        <v>658</v>
      </c>
      <c r="B56" s="304" t="s">
        <v>2155</v>
      </c>
      <c r="C56" s="43">
        <v>33</v>
      </c>
    </row>
    <row r="57" spans="1:7" ht="47.25" x14ac:dyDescent="0.25">
      <c r="A57" s="31" t="s">
        <v>659</v>
      </c>
      <c r="B57" s="346" t="s">
        <v>2156</v>
      </c>
      <c r="C57" s="43">
        <v>12</v>
      </c>
    </row>
    <row r="58" spans="1:7" ht="63" x14ac:dyDescent="0.25">
      <c r="A58" s="31" t="s">
        <v>625</v>
      </c>
      <c r="B58" s="346" t="s">
        <v>2157</v>
      </c>
      <c r="C58" s="43">
        <v>12</v>
      </c>
    </row>
    <row r="59" spans="1:7" ht="63" x14ac:dyDescent="0.25">
      <c r="A59" s="31" t="s">
        <v>626</v>
      </c>
      <c r="B59" s="346" t="s">
        <v>2158</v>
      </c>
      <c r="C59" s="43">
        <v>12</v>
      </c>
    </row>
    <row r="60" spans="1:7" ht="63" x14ac:dyDescent="0.25">
      <c r="A60" s="31" t="s">
        <v>627</v>
      </c>
      <c r="B60" s="346" t="s">
        <v>2159</v>
      </c>
      <c r="C60" s="43">
        <v>12</v>
      </c>
    </row>
    <row r="61" spans="1:7" ht="31.5" x14ac:dyDescent="0.25">
      <c r="A61" s="31" t="s">
        <v>664</v>
      </c>
      <c r="B61" s="346" t="s">
        <v>2160</v>
      </c>
      <c r="C61" s="43">
        <v>12</v>
      </c>
    </row>
    <row r="62" spans="1:7" ht="31.5" x14ac:dyDescent="0.25">
      <c r="A62" s="31" t="s">
        <v>665</v>
      </c>
      <c r="B62" s="346" t="s">
        <v>2161</v>
      </c>
      <c r="C62" s="43">
        <v>12</v>
      </c>
    </row>
    <row r="63" spans="1:7" ht="47.25" x14ac:dyDescent="0.25">
      <c r="A63" s="31" t="s">
        <v>666</v>
      </c>
      <c r="B63" s="346" t="s">
        <v>2162</v>
      </c>
      <c r="C63" s="43">
        <v>12</v>
      </c>
    </row>
    <row r="64" spans="1:7" ht="31.5" x14ac:dyDescent="0.25">
      <c r="A64" s="32" t="s">
        <v>667</v>
      </c>
      <c r="B64" s="304" t="s">
        <v>2163</v>
      </c>
      <c r="C64" s="43">
        <v>13</v>
      </c>
    </row>
    <row r="65" spans="1:3" ht="15.75" x14ac:dyDescent="0.25">
      <c r="A65" s="336" t="s">
        <v>1711</v>
      </c>
      <c r="B65" s="336" t="s">
        <v>2164</v>
      </c>
      <c r="C65" s="337">
        <v>28</v>
      </c>
    </row>
    <row r="66" spans="1:3" ht="15.75" x14ac:dyDescent="0.25">
      <c r="A66" s="336" t="s">
        <v>1712</v>
      </c>
      <c r="B66" s="336" t="s">
        <v>2165</v>
      </c>
      <c r="C66" s="337">
        <v>32</v>
      </c>
    </row>
    <row r="67" spans="1:3" x14ac:dyDescent="0.25">
      <c r="A67" s="46"/>
      <c r="B67" s="347"/>
      <c r="C67" s="47"/>
    </row>
    <row r="68" spans="1:3" ht="18.75" x14ac:dyDescent="0.3">
      <c r="A68" s="363" t="s">
        <v>668</v>
      </c>
      <c r="B68" s="363"/>
      <c r="C68" s="363"/>
    </row>
    <row r="69" spans="1:3" ht="15.75" x14ac:dyDescent="0.25">
      <c r="A69" s="39" t="s">
        <v>669</v>
      </c>
      <c r="B69" s="349" t="s">
        <v>670</v>
      </c>
      <c r="C69" s="38">
        <v>23</v>
      </c>
    </row>
    <row r="70" spans="1:3" ht="15.75" x14ac:dyDescent="0.25">
      <c r="A70" s="39" t="s">
        <v>671</v>
      </c>
      <c r="B70" s="349" t="s">
        <v>672</v>
      </c>
      <c r="C70" s="38">
        <v>23</v>
      </c>
    </row>
    <row r="71" spans="1:3" ht="15.75" x14ac:dyDescent="0.25">
      <c r="A71" s="39" t="s">
        <v>673</v>
      </c>
      <c r="B71" s="349" t="s">
        <v>674</v>
      </c>
      <c r="C71" s="38">
        <v>23</v>
      </c>
    </row>
    <row r="72" spans="1:3" ht="15.75" x14ac:dyDescent="0.25">
      <c r="A72" s="39" t="s">
        <v>675</v>
      </c>
      <c r="B72" s="349" t="s">
        <v>676</v>
      </c>
      <c r="C72" s="38">
        <v>26</v>
      </c>
    </row>
    <row r="73" spans="1:3" ht="15.75" x14ac:dyDescent="0.25">
      <c r="A73" s="49"/>
      <c r="B73" s="50"/>
      <c r="C73" s="51"/>
    </row>
    <row r="74" spans="1:3" ht="18.75" x14ac:dyDescent="0.3">
      <c r="A74" s="363" t="s">
        <v>645</v>
      </c>
      <c r="B74" s="363"/>
      <c r="C74" s="363"/>
    </row>
    <row r="75" spans="1:3" ht="31.5" x14ac:dyDescent="0.25">
      <c r="A75" s="31" t="s">
        <v>646</v>
      </c>
      <c r="B75" s="48" t="s">
        <v>647</v>
      </c>
      <c r="C75" s="43">
        <v>9</v>
      </c>
    </row>
    <row r="76" spans="1:3" ht="31.5" x14ac:dyDescent="0.25">
      <c r="A76" s="31" t="s">
        <v>648</v>
      </c>
      <c r="B76" s="336" t="s">
        <v>649</v>
      </c>
      <c r="C76" s="52">
        <v>9</v>
      </c>
    </row>
    <row r="77" spans="1:3" ht="31.5" x14ac:dyDescent="0.25">
      <c r="A77" s="31" t="s">
        <v>650</v>
      </c>
      <c r="B77" s="336" t="s">
        <v>651</v>
      </c>
      <c r="C77" s="52">
        <v>9</v>
      </c>
    </row>
    <row r="78" spans="1:3" ht="31.5" x14ac:dyDescent="0.25">
      <c r="A78" s="31" t="s">
        <v>652</v>
      </c>
      <c r="B78" s="336" t="s">
        <v>653</v>
      </c>
      <c r="C78" s="52">
        <v>9</v>
      </c>
    </row>
    <row r="79" spans="1:3" ht="31.5" x14ac:dyDescent="0.25">
      <c r="A79" s="31" t="s">
        <v>679</v>
      </c>
      <c r="B79" s="336" t="s">
        <v>680</v>
      </c>
      <c r="C79" s="52">
        <v>9</v>
      </c>
    </row>
    <row r="80" spans="1:3" ht="31.5" x14ac:dyDescent="0.25">
      <c r="A80" s="31" t="s">
        <v>681</v>
      </c>
      <c r="B80" s="336" t="s">
        <v>682</v>
      </c>
      <c r="C80" s="52">
        <v>9</v>
      </c>
    </row>
    <row r="81" spans="1:11" ht="15.75" x14ac:dyDescent="0.25">
      <c r="A81" s="183" t="s">
        <v>1886</v>
      </c>
      <c r="B81" s="169" t="s">
        <v>1890</v>
      </c>
      <c r="C81" s="52">
        <v>16</v>
      </c>
      <c r="D81" s="175"/>
    </row>
    <row r="82" spans="1:11" ht="15.75" x14ac:dyDescent="0.25">
      <c r="A82" s="183" t="s">
        <v>1887</v>
      </c>
      <c r="B82" s="169" t="s">
        <v>1891</v>
      </c>
      <c r="C82" s="52">
        <v>16</v>
      </c>
      <c r="D82" s="175"/>
    </row>
    <row r="83" spans="1:11" ht="15.75" x14ac:dyDescent="0.25">
      <c r="A83" s="183" t="s">
        <v>1888</v>
      </c>
      <c r="B83" s="169" t="s">
        <v>1892</v>
      </c>
      <c r="C83" s="52">
        <v>16</v>
      </c>
      <c r="D83" s="175"/>
    </row>
    <row r="84" spans="1:11" ht="15.75" x14ac:dyDescent="0.25">
      <c r="A84" s="183" t="s">
        <v>1889</v>
      </c>
      <c r="B84" s="169" t="s">
        <v>1893</v>
      </c>
      <c r="C84" s="52">
        <v>16</v>
      </c>
      <c r="D84" s="175"/>
    </row>
    <row r="85" spans="1:11" ht="15.75" x14ac:dyDescent="0.25">
      <c r="A85" s="286"/>
      <c r="B85" s="287"/>
      <c r="C85" s="168"/>
      <c r="D85" s="170"/>
    </row>
    <row r="86" spans="1:11" ht="15.75" x14ac:dyDescent="0.25">
      <c r="A86" s="167"/>
      <c r="B86" s="350"/>
      <c r="C86" s="168"/>
    </row>
    <row r="87" spans="1:11" ht="18.75" x14ac:dyDescent="0.3">
      <c r="A87" s="363" t="s">
        <v>683</v>
      </c>
      <c r="B87" s="363"/>
      <c r="C87" s="363"/>
    </row>
    <row r="88" spans="1:11" ht="47.25" x14ac:dyDescent="0.25">
      <c r="A88" s="53" t="s">
        <v>684</v>
      </c>
      <c r="B88" s="349" t="s">
        <v>685</v>
      </c>
      <c r="C88" s="38">
        <v>9</v>
      </c>
      <c r="E88" s="2"/>
      <c r="F88" s="2"/>
      <c r="G88" s="2"/>
      <c r="H88" s="2"/>
      <c r="I88" s="2"/>
      <c r="J88" s="2"/>
      <c r="K88" s="2"/>
    </row>
    <row r="89" spans="1:11" ht="47.25" x14ac:dyDescent="0.25">
      <c r="A89" s="53" t="s">
        <v>686</v>
      </c>
      <c r="B89" s="349" t="s">
        <v>687</v>
      </c>
      <c r="C89" s="38">
        <v>9</v>
      </c>
      <c r="E89" s="2"/>
      <c r="F89" s="2"/>
      <c r="G89" s="2"/>
      <c r="H89" s="2"/>
      <c r="I89" s="2"/>
      <c r="J89" s="2"/>
      <c r="K89" s="2"/>
    </row>
    <row r="90" spans="1:11" ht="47.25" x14ac:dyDescent="0.25">
      <c r="A90" s="53" t="s">
        <v>688</v>
      </c>
      <c r="B90" s="349" t="s">
        <v>2166</v>
      </c>
      <c r="C90" s="38">
        <v>9</v>
      </c>
      <c r="E90" s="2"/>
      <c r="F90" s="2"/>
      <c r="G90" s="2"/>
      <c r="H90" s="2"/>
      <c r="I90" s="2"/>
      <c r="J90" s="2"/>
      <c r="K90" s="2"/>
    </row>
    <row r="91" spans="1:11" ht="47.25" x14ac:dyDescent="0.25">
      <c r="A91" s="53" t="s">
        <v>660</v>
      </c>
      <c r="B91" s="349" t="s">
        <v>661</v>
      </c>
      <c r="C91" s="38">
        <v>9</v>
      </c>
    </row>
    <row r="92" spans="1:11" ht="47.25" x14ac:dyDescent="0.25">
      <c r="A92" s="53" t="s">
        <v>662</v>
      </c>
      <c r="B92" s="349" t="s">
        <v>2167</v>
      </c>
      <c r="C92" s="38">
        <v>9</v>
      </c>
    </row>
    <row r="93" spans="1:11" ht="47.25" x14ac:dyDescent="0.25">
      <c r="A93" s="53" t="s">
        <v>663</v>
      </c>
      <c r="B93" s="349" t="s">
        <v>2168</v>
      </c>
      <c r="C93" s="38">
        <v>15</v>
      </c>
    </row>
    <row r="94" spans="1:11" ht="47.25" x14ac:dyDescent="0.25">
      <c r="A94" s="37" t="s">
        <v>677</v>
      </c>
      <c r="B94" s="348" t="s">
        <v>678</v>
      </c>
      <c r="C94" s="38">
        <v>24</v>
      </c>
      <c r="D94" s="176"/>
      <c r="E94" s="176"/>
    </row>
    <row r="95" spans="1:11" ht="63" x14ac:dyDescent="0.25">
      <c r="A95" s="37" t="s">
        <v>694</v>
      </c>
      <c r="B95" s="348" t="s">
        <v>695</v>
      </c>
      <c r="C95" s="38">
        <v>16</v>
      </c>
    </row>
    <row r="96" spans="1:11" ht="63" x14ac:dyDescent="0.25">
      <c r="A96" s="37" t="s">
        <v>698</v>
      </c>
      <c r="B96" s="349" t="s">
        <v>699</v>
      </c>
      <c r="C96" s="38">
        <v>21</v>
      </c>
    </row>
    <row r="97" spans="1:4" ht="47.25" x14ac:dyDescent="0.25">
      <c r="A97" s="37" t="s">
        <v>700</v>
      </c>
      <c r="B97" s="348" t="s">
        <v>701</v>
      </c>
      <c r="C97" s="38">
        <v>26</v>
      </c>
      <c r="D97" s="174"/>
    </row>
    <row r="98" spans="1:4" ht="63" x14ac:dyDescent="0.25">
      <c r="A98" s="37" t="s">
        <v>2170</v>
      </c>
      <c r="B98" s="348" t="s">
        <v>702</v>
      </c>
      <c r="C98" s="38">
        <v>29</v>
      </c>
      <c r="D98" s="174"/>
    </row>
    <row r="99" spans="1:4" ht="63" x14ac:dyDescent="0.25">
      <c r="A99" s="37" t="s">
        <v>2169</v>
      </c>
      <c r="B99" s="348" t="s">
        <v>703</v>
      </c>
      <c r="C99" s="38">
        <v>19</v>
      </c>
      <c r="D99" s="174"/>
    </row>
    <row r="100" spans="1:4" ht="63" x14ac:dyDescent="0.25">
      <c r="A100" s="37" t="s">
        <v>689</v>
      </c>
      <c r="B100" s="348" t="s">
        <v>690</v>
      </c>
      <c r="C100" s="38">
        <v>28</v>
      </c>
      <c r="D100" s="174"/>
    </row>
    <row r="101" spans="1:4" ht="31.5" x14ac:dyDescent="0.25">
      <c r="A101" s="37" t="s">
        <v>704</v>
      </c>
      <c r="B101" s="348" t="s">
        <v>705</v>
      </c>
      <c r="C101" s="38">
        <v>19</v>
      </c>
    </row>
    <row r="102" spans="1:4" ht="47.25" x14ac:dyDescent="0.25">
      <c r="A102" s="37" t="s">
        <v>706</v>
      </c>
      <c r="B102" s="348" t="s">
        <v>707</v>
      </c>
      <c r="C102" s="38">
        <v>32</v>
      </c>
    </row>
    <row r="103" spans="1:4" ht="47.25" x14ac:dyDescent="0.25">
      <c r="A103" s="37" t="s">
        <v>2171</v>
      </c>
      <c r="B103" s="348" t="s">
        <v>708</v>
      </c>
      <c r="C103" s="38">
        <v>22</v>
      </c>
    </row>
    <row r="104" spans="1:4" ht="47.25" x14ac:dyDescent="0.25">
      <c r="A104" s="31" t="s">
        <v>709</v>
      </c>
      <c r="B104" s="48" t="s">
        <v>710</v>
      </c>
      <c r="C104" s="43">
        <v>14</v>
      </c>
    </row>
    <row r="105" spans="1:4" ht="47.25" x14ac:dyDescent="0.25">
      <c r="A105" s="31" t="s">
        <v>711</v>
      </c>
      <c r="B105" s="48" t="s">
        <v>712</v>
      </c>
      <c r="C105" s="43">
        <v>34</v>
      </c>
      <c r="D105" s="176"/>
    </row>
    <row r="106" spans="1:4" ht="47.25" x14ac:dyDescent="0.25">
      <c r="A106" s="188" t="s">
        <v>1147</v>
      </c>
      <c r="B106" s="171" t="s">
        <v>1148</v>
      </c>
      <c r="C106" s="177">
        <v>38</v>
      </c>
      <c r="D106" s="170"/>
    </row>
    <row r="107" spans="1:4" ht="31.5" x14ac:dyDescent="0.25">
      <c r="A107" s="42" t="s">
        <v>1420</v>
      </c>
      <c r="B107" s="48" t="s">
        <v>1519</v>
      </c>
      <c r="C107" s="250">
        <v>26</v>
      </c>
      <c r="D107" s="170"/>
    </row>
    <row r="108" spans="1:4" ht="31.5" x14ac:dyDescent="0.25">
      <c r="A108" s="42" t="s">
        <v>1518</v>
      </c>
      <c r="B108" s="48" t="s">
        <v>1520</v>
      </c>
      <c r="C108" s="250">
        <v>29</v>
      </c>
      <c r="D108" s="170"/>
    </row>
    <row r="109" spans="1:4" ht="31.5" x14ac:dyDescent="0.25">
      <c r="A109" s="31" t="s">
        <v>2050</v>
      </c>
      <c r="B109" s="351" t="s">
        <v>2172</v>
      </c>
      <c r="C109" s="43">
        <v>92</v>
      </c>
      <c r="D109" s="170"/>
    </row>
    <row r="110" spans="1:4" ht="47.25" x14ac:dyDescent="0.25">
      <c r="A110" s="31" t="s">
        <v>2051</v>
      </c>
      <c r="B110" s="351" t="s">
        <v>2173</v>
      </c>
      <c r="C110" s="43">
        <v>68</v>
      </c>
      <c r="D110" s="170"/>
    </row>
    <row r="111" spans="1:4" ht="31.5" x14ac:dyDescent="0.25">
      <c r="A111" s="37" t="s">
        <v>713</v>
      </c>
      <c r="B111" s="348" t="s">
        <v>2174</v>
      </c>
      <c r="C111" s="38">
        <v>12</v>
      </c>
      <c r="D111" s="176"/>
    </row>
    <row r="112" spans="1:4" ht="31.5" x14ac:dyDescent="0.25">
      <c r="A112" s="37" t="s">
        <v>714</v>
      </c>
      <c r="B112" s="348" t="s">
        <v>2175</v>
      </c>
      <c r="C112" s="38">
        <v>28</v>
      </c>
    </row>
    <row r="113" spans="1:4" ht="31.5" x14ac:dyDescent="0.25">
      <c r="A113" s="37" t="s">
        <v>715</v>
      </c>
      <c r="B113" s="348" t="s">
        <v>2176</v>
      </c>
      <c r="C113" s="38">
        <v>12</v>
      </c>
    </row>
    <row r="114" spans="1:4" ht="31.5" x14ac:dyDescent="0.25">
      <c r="A114" s="37" t="s">
        <v>716</v>
      </c>
      <c r="B114" s="348" t="s">
        <v>717</v>
      </c>
      <c r="C114" s="38">
        <v>32</v>
      </c>
    </row>
    <row r="115" spans="1:4" ht="63" x14ac:dyDescent="0.25">
      <c r="A115" s="37" t="s">
        <v>691</v>
      </c>
      <c r="B115" s="348" t="s">
        <v>692</v>
      </c>
      <c r="C115" s="38">
        <v>32</v>
      </c>
      <c r="D115" s="176"/>
    </row>
    <row r="116" spans="1:4" ht="31.5" x14ac:dyDescent="0.25">
      <c r="A116" s="338" t="s">
        <v>1280</v>
      </c>
      <c r="B116" s="352" t="s">
        <v>693</v>
      </c>
      <c r="C116" s="54">
        <v>32</v>
      </c>
    </row>
    <row r="117" spans="1:4" ht="31.5" x14ac:dyDescent="0.25">
      <c r="A117" s="338" t="s">
        <v>1384</v>
      </c>
      <c r="B117" s="352" t="s">
        <v>720</v>
      </c>
      <c r="C117" s="54">
        <v>28</v>
      </c>
    </row>
    <row r="118" spans="1:4" ht="31.5" x14ac:dyDescent="0.25">
      <c r="A118" s="338" t="s">
        <v>1385</v>
      </c>
      <c r="B118" s="352" t="s">
        <v>696</v>
      </c>
      <c r="C118" s="54">
        <v>28</v>
      </c>
    </row>
    <row r="119" spans="1:4" ht="31.5" x14ac:dyDescent="0.25">
      <c r="A119" s="338" t="s">
        <v>1457</v>
      </c>
      <c r="B119" s="352" t="s">
        <v>697</v>
      </c>
      <c r="C119" s="54">
        <v>28</v>
      </c>
    </row>
    <row r="120" spans="1:4" ht="31.5" x14ac:dyDescent="0.25">
      <c r="A120" s="37" t="s">
        <v>723</v>
      </c>
      <c r="B120" s="348" t="s">
        <v>724</v>
      </c>
      <c r="C120" s="38">
        <v>12</v>
      </c>
    </row>
    <row r="121" spans="1:4" ht="31.5" x14ac:dyDescent="0.25">
      <c r="A121" s="37" t="s">
        <v>721</v>
      </c>
      <c r="B121" s="349" t="s">
        <v>722</v>
      </c>
      <c r="C121" s="38">
        <v>18</v>
      </c>
    </row>
    <row r="122" spans="1:4" ht="31.5" x14ac:dyDescent="0.25">
      <c r="A122" s="37" t="s">
        <v>725</v>
      </c>
      <c r="B122" s="348" t="s">
        <v>726</v>
      </c>
      <c r="C122" s="38">
        <v>18</v>
      </c>
    </row>
    <row r="123" spans="1:4" ht="47.25" x14ac:dyDescent="0.25">
      <c r="A123" s="37" t="s">
        <v>727</v>
      </c>
      <c r="B123" s="348" t="s">
        <v>728</v>
      </c>
      <c r="C123" s="38">
        <v>22</v>
      </c>
    </row>
    <row r="124" spans="1:4" ht="31.5" x14ac:dyDescent="0.25">
      <c r="A124" s="37" t="s">
        <v>729</v>
      </c>
      <c r="B124" s="348" t="s">
        <v>730</v>
      </c>
      <c r="C124" s="38">
        <v>28</v>
      </c>
    </row>
    <row r="125" spans="1:4" ht="47.25" x14ac:dyDescent="0.25">
      <c r="A125" s="37" t="s">
        <v>731</v>
      </c>
      <c r="B125" s="348" t="s">
        <v>732</v>
      </c>
      <c r="C125" s="38">
        <v>34</v>
      </c>
    </row>
    <row r="126" spans="1:4" ht="31.5" x14ac:dyDescent="0.25">
      <c r="A126" s="37" t="s">
        <v>733</v>
      </c>
      <c r="B126" s="349" t="s">
        <v>734</v>
      </c>
      <c r="C126" s="38">
        <v>18</v>
      </c>
    </row>
    <row r="127" spans="1:4" ht="47.25" x14ac:dyDescent="0.25">
      <c r="A127" s="166" t="s">
        <v>1149</v>
      </c>
      <c r="B127" s="165" t="s">
        <v>1108</v>
      </c>
      <c r="C127" s="43">
        <v>19</v>
      </c>
      <c r="D127" s="170"/>
    </row>
    <row r="128" spans="1:4" ht="47.25" x14ac:dyDescent="0.25">
      <c r="A128" s="166" t="s">
        <v>1150</v>
      </c>
      <c r="B128" s="165" t="s">
        <v>1109</v>
      </c>
      <c r="C128" s="43">
        <v>19</v>
      </c>
      <c r="D128" s="170"/>
    </row>
    <row r="129" spans="1:5" ht="31.5" x14ac:dyDescent="0.25">
      <c r="A129" s="166" t="s">
        <v>1151</v>
      </c>
      <c r="B129" s="165" t="s">
        <v>1110</v>
      </c>
      <c r="C129" s="43">
        <v>16</v>
      </c>
      <c r="D129" s="170"/>
    </row>
    <row r="130" spans="1:5" ht="31.5" x14ac:dyDescent="0.25">
      <c r="A130" s="166" t="s">
        <v>1494</v>
      </c>
      <c r="B130" s="165" t="s">
        <v>1495</v>
      </c>
      <c r="C130" s="43">
        <v>16</v>
      </c>
      <c r="D130" s="170"/>
    </row>
    <row r="131" spans="1:5" ht="47.25" x14ac:dyDescent="0.25">
      <c r="A131" s="166" t="s">
        <v>1152</v>
      </c>
      <c r="B131" s="165" t="s">
        <v>1111</v>
      </c>
      <c r="C131" s="43">
        <v>16</v>
      </c>
      <c r="D131" s="170"/>
    </row>
    <row r="132" spans="1:5" ht="31.5" x14ac:dyDescent="0.25">
      <c r="A132" s="55" t="s">
        <v>766</v>
      </c>
      <c r="B132" s="334" t="s">
        <v>767</v>
      </c>
      <c r="C132" s="43">
        <v>24</v>
      </c>
    </row>
    <row r="133" spans="1:5" ht="31.5" x14ac:dyDescent="0.25">
      <c r="A133" s="83" t="s">
        <v>1299</v>
      </c>
      <c r="B133" s="334" t="s">
        <v>768</v>
      </c>
      <c r="C133" s="43">
        <v>26</v>
      </c>
    </row>
    <row r="134" spans="1:5" ht="31.5" x14ac:dyDescent="0.25">
      <c r="A134" s="302" t="s">
        <v>1874</v>
      </c>
      <c r="B134" s="334" t="s">
        <v>2177</v>
      </c>
      <c r="C134" s="43">
        <v>42</v>
      </c>
    </row>
    <row r="135" spans="1:5" ht="31.5" x14ac:dyDescent="0.25">
      <c r="A135" s="302" t="s">
        <v>1875</v>
      </c>
      <c r="B135" s="334" t="s">
        <v>2178</v>
      </c>
      <c r="C135" s="43">
        <v>24</v>
      </c>
    </row>
    <row r="136" spans="1:5" ht="31.5" x14ac:dyDescent="0.25">
      <c r="A136" s="302" t="s">
        <v>1877</v>
      </c>
      <c r="B136" s="334" t="s">
        <v>2179</v>
      </c>
      <c r="C136" s="43">
        <v>24</v>
      </c>
    </row>
    <row r="137" spans="1:5" ht="31.5" x14ac:dyDescent="0.25">
      <c r="A137" s="302" t="s">
        <v>1876</v>
      </c>
      <c r="B137" s="334" t="s">
        <v>2180</v>
      </c>
      <c r="C137" s="43">
        <v>24</v>
      </c>
    </row>
    <row r="138" spans="1:5" ht="15.75" x14ac:dyDescent="0.25">
      <c r="A138" s="57" t="s">
        <v>769</v>
      </c>
      <c r="B138" s="249" t="s">
        <v>770</v>
      </c>
      <c r="C138" s="43">
        <v>18</v>
      </c>
    </row>
    <row r="139" spans="1:5" ht="31.5" x14ac:dyDescent="0.25">
      <c r="A139" s="187" t="s">
        <v>1088</v>
      </c>
      <c r="B139" s="166" t="s">
        <v>1171</v>
      </c>
      <c r="C139" s="43">
        <v>29</v>
      </c>
      <c r="D139" s="170"/>
      <c r="E139" s="176"/>
    </row>
    <row r="140" spans="1:5" ht="31.5" x14ac:dyDescent="0.25">
      <c r="A140" s="187" t="s">
        <v>1120</v>
      </c>
      <c r="B140" s="166" t="s">
        <v>1172</v>
      </c>
      <c r="C140" s="43">
        <v>18</v>
      </c>
      <c r="D140" s="170"/>
      <c r="E140" s="176"/>
    </row>
    <row r="141" spans="1:5" ht="31.5" x14ac:dyDescent="0.25">
      <c r="A141" s="187" t="s">
        <v>1170</v>
      </c>
      <c r="B141" s="166" t="s">
        <v>1173</v>
      </c>
      <c r="C141" s="43">
        <v>18</v>
      </c>
      <c r="D141" s="170"/>
      <c r="E141" s="176"/>
    </row>
    <row r="142" spans="1:5" ht="31.5" x14ac:dyDescent="0.25">
      <c r="A142" s="187" t="s">
        <v>1112</v>
      </c>
      <c r="B142" s="166" t="s">
        <v>1174</v>
      </c>
      <c r="C142" s="43">
        <v>18</v>
      </c>
      <c r="D142" s="170"/>
      <c r="E142" s="176"/>
    </row>
    <row r="143" spans="1:5" ht="15.75" x14ac:dyDescent="0.25">
      <c r="A143" s="336" t="s">
        <v>1706</v>
      </c>
      <c r="B143" s="281" t="s">
        <v>1707</v>
      </c>
      <c r="C143" s="282">
        <v>28</v>
      </c>
      <c r="D143" s="170"/>
      <c r="E143" s="176"/>
    </row>
    <row r="144" spans="1:5" ht="15.75" x14ac:dyDescent="0.25">
      <c r="A144" s="336" t="s">
        <v>1708</v>
      </c>
      <c r="B144" s="281" t="s">
        <v>2181</v>
      </c>
      <c r="C144" s="282">
        <v>19</v>
      </c>
      <c r="D144" s="170"/>
      <c r="E144" s="176"/>
    </row>
    <row r="145" spans="1:5" ht="15.75" x14ac:dyDescent="0.25">
      <c r="A145" s="339" t="s">
        <v>1709</v>
      </c>
      <c r="B145" s="281" t="s">
        <v>2182</v>
      </c>
      <c r="C145" s="282">
        <v>19</v>
      </c>
      <c r="D145" s="170"/>
      <c r="E145" s="176"/>
    </row>
    <row r="146" spans="1:5" ht="15.75" x14ac:dyDescent="0.25">
      <c r="A146" s="339" t="s">
        <v>1710</v>
      </c>
      <c r="B146" s="281" t="s">
        <v>2183</v>
      </c>
      <c r="C146" s="282">
        <v>19</v>
      </c>
      <c r="D146" s="170"/>
      <c r="E146" s="176"/>
    </row>
    <row r="147" spans="1:5" ht="15.75" x14ac:dyDescent="0.25">
      <c r="A147" s="339" t="s">
        <v>1894</v>
      </c>
      <c r="B147" s="351" t="s">
        <v>2184</v>
      </c>
      <c r="C147" s="282">
        <v>29</v>
      </c>
      <c r="D147" s="170"/>
      <c r="E147" s="176"/>
    </row>
    <row r="148" spans="1:5" ht="15.75" x14ac:dyDescent="0.25">
      <c r="A148" s="339" t="s">
        <v>1895</v>
      </c>
      <c r="B148" s="351" t="s">
        <v>2185</v>
      </c>
      <c r="C148" s="282">
        <v>22</v>
      </c>
      <c r="D148" s="170"/>
      <c r="E148" s="176"/>
    </row>
    <row r="149" spans="1:5" ht="15.75" x14ac:dyDescent="0.25">
      <c r="A149" s="339" t="s">
        <v>1896</v>
      </c>
      <c r="B149" s="351" t="s">
        <v>2186</v>
      </c>
      <c r="C149" s="282">
        <v>22</v>
      </c>
      <c r="D149" s="170"/>
      <c r="E149" s="176"/>
    </row>
    <row r="150" spans="1:5" ht="15.75" x14ac:dyDescent="0.25">
      <c r="A150" s="339" t="s">
        <v>1897</v>
      </c>
      <c r="B150" s="351" t="s">
        <v>2187</v>
      </c>
      <c r="C150" s="282">
        <v>22</v>
      </c>
      <c r="D150" s="170"/>
      <c r="E150" s="176"/>
    </row>
    <row r="151" spans="1:5" ht="31.5" x14ac:dyDescent="0.25">
      <c r="A151" s="32" t="s">
        <v>771</v>
      </c>
      <c r="B151" s="249" t="s">
        <v>772</v>
      </c>
      <c r="C151" s="43">
        <v>36</v>
      </c>
    </row>
    <row r="152" spans="1:5" ht="31.5" x14ac:dyDescent="0.25">
      <c r="A152" s="32" t="s">
        <v>773</v>
      </c>
      <c r="B152" s="249" t="s">
        <v>774</v>
      </c>
      <c r="C152" s="43">
        <v>24</v>
      </c>
    </row>
    <row r="153" spans="1:5" ht="31.5" x14ac:dyDescent="0.25">
      <c r="A153" s="32" t="s">
        <v>775</v>
      </c>
      <c r="B153" s="249" t="s">
        <v>776</v>
      </c>
      <c r="C153" s="43">
        <v>24</v>
      </c>
    </row>
    <row r="154" spans="1:5" ht="31.5" x14ac:dyDescent="0.25">
      <c r="A154" s="32" t="s">
        <v>777</v>
      </c>
      <c r="B154" s="249" t="s">
        <v>778</v>
      </c>
      <c r="C154" s="43">
        <v>24</v>
      </c>
    </row>
    <row r="155" spans="1:5" ht="15.75" x14ac:dyDescent="0.25">
      <c r="A155" s="44" t="s">
        <v>1577</v>
      </c>
      <c r="B155" s="249" t="s">
        <v>1578</v>
      </c>
      <c r="C155" s="43">
        <v>34</v>
      </c>
    </row>
    <row r="156" spans="1:5" ht="15.75" x14ac:dyDescent="0.25">
      <c r="A156" s="44" t="s">
        <v>1579</v>
      </c>
      <c r="B156" s="249" t="s">
        <v>1653</v>
      </c>
      <c r="C156" s="43">
        <v>26</v>
      </c>
    </row>
    <row r="157" spans="1:5" ht="15.75" x14ac:dyDescent="0.25">
      <c r="A157" s="44" t="s">
        <v>1651</v>
      </c>
      <c r="B157" s="249" t="s">
        <v>1654</v>
      </c>
      <c r="C157" s="43">
        <v>26</v>
      </c>
    </row>
    <row r="158" spans="1:5" ht="15.75" x14ac:dyDescent="0.25">
      <c r="A158" s="44" t="s">
        <v>1652</v>
      </c>
      <c r="B158" s="249" t="s">
        <v>1655</v>
      </c>
      <c r="C158" s="43">
        <v>26</v>
      </c>
    </row>
    <row r="159" spans="1:5" ht="15.75" x14ac:dyDescent="0.25">
      <c r="A159" s="44" t="s">
        <v>1878</v>
      </c>
      <c r="B159" s="304" t="s">
        <v>2188</v>
      </c>
      <c r="C159" s="43">
        <v>42</v>
      </c>
    </row>
    <row r="160" spans="1:5" ht="15.75" x14ac:dyDescent="0.25">
      <c r="A160" s="44" t="s">
        <v>1879</v>
      </c>
      <c r="B160" s="304" t="s">
        <v>2189</v>
      </c>
      <c r="C160" s="43">
        <v>36</v>
      </c>
    </row>
    <row r="161" spans="1:4" ht="15.75" x14ac:dyDescent="0.25">
      <c r="A161" s="44" t="s">
        <v>1881</v>
      </c>
      <c r="B161" s="304" t="s">
        <v>2190</v>
      </c>
      <c r="C161" s="43">
        <v>36</v>
      </c>
    </row>
    <row r="162" spans="1:4" ht="15.75" x14ac:dyDescent="0.25">
      <c r="A162" s="44" t="s">
        <v>1880</v>
      </c>
      <c r="B162" s="304" t="s">
        <v>2191</v>
      </c>
      <c r="C162" s="43">
        <v>36</v>
      </c>
    </row>
    <row r="164" spans="1:4" x14ac:dyDescent="0.25">
      <c r="A164" s="58"/>
      <c r="B164" s="347"/>
      <c r="C164" s="59"/>
    </row>
    <row r="165" spans="1:4" ht="18.75" x14ac:dyDescent="0.3">
      <c r="A165" s="363" t="s">
        <v>779</v>
      </c>
      <c r="B165" s="363"/>
      <c r="C165" s="363"/>
    </row>
    <row r="166" spans="1:4" ht="31.5" x14ac:dyDescent="0.25">
      <c r="A166" s="39" t="s">
        <v>780</v>
      </c>
      <c r="B166" s="251" t="s">
        <v>2192</v>
      </c>
      <c r="C166" s="38">
        <v>29</v>
      </c>
    </row>
    <row r="167" spans="1:4" ht="31.5" x14ac:dyDescent="0.25">
      <c r="A167" s="48" t="s">
        <v>718</v>
      </c>
      <c r="B167" s="353" t="s">
        <v>719</v>
      </c>
      <c r="C167" s="43">
        <v>22</v>
      </c>
      <c r="D167" s="174"/>
    </row>
    <row r="168" spans="1:4" ht="15.75" x14ac:dyDescent="0.25">
      <c r="A168" s="56" t="s">
        <v>787</v>
      </c>
      <c r="B168" s="349" t="s">
        <v>2193</v>
      </c>
      <c r="C168" s="38">
        <v>19</v>
      </c>
    </row>
    <row r="169" spans="1:4" ht="15.75" x14ac:dyDescent="0.25">
      <c r="A169" s="56" t="s">
        <v>792</v>
      </c>
      <c r="B169" s="348" t="s">
        <v>2194</v>
      </c>
      <c r="C169" s="38">
        <v>22</v>
      </c>
    </row>
    <row r="170" spans="1:4" ht="15.75" x14ac:dyDescent="0.25">
      <c r="A170" s="49"/>
      <c r="B170" s="50"/>
      <c r="C170" s="51"/>
    </row>
    <row r="171" spans="1:4" ht="13.5" customHeight="1" x14ac:dyDescent="0.25"/>
    <row r="172" spans="1:4" x14ac:dyDescent="0.25">
      <c r="A172" s="10" t="s">
        <v>1554</v>
      </c>
    </row>
    <row r="173" spans="1:4" ht="15.75" x14ac:dyDescent="0.25">
      <c r="A173" s="25" t="s">
        <v>951</v>
      </c>
    </row>
    <row r="174" spans="1:4" ht="15.75" x14ac:dyDescent="0.25">
      <c r="A174" s="25" t="s">
        <v>952</v>
      </c>
      <c r="B174" s="354"/>
      <c r="C174" s="61"/>
    </row>
    <row r="175" spans="1:4" ht="15.75" x14ac:dyDescent="0.25">
      <c r="A175" s="25" t="s">
        <v>950</v>
      </c>
      <c r="B175" s="354"/>
      <c r="C175" s="61"/>
    </row>
    <row r="176" spans="1:4" ht="15.75" x14ac:dyDescent="0.25">
      <c r="A176" s="189" t="s">
        <v>1502</v>
      </c>
      <c r="B176" s="354"/>
      <c r="C176" s="61"/>
    </row>
    <row r="177" spans="1:2" ht="15.75" x14ac:dyDescent="0.25">
      <c r="A177" s="25" t="s">
        <v>1503</v>
      </c>
      <c r="B177" s="355"/>
    </row>
    <row r="178" spans="1:2" ht="15.75" x14ac:dyDescent="0.25">
      <c r="A178" s="26"/>
      <c r="B178" s="354"/>
    </row>
    <row r="179" spans="1:2" ht="15.75" x14ac:dyDescent="0.25">
      <c r="A179" s="26"/>
    </row>
    <row r="181" spans="1:2" x14ac:dyDescent="0.25">
      <c r="A181"/>
    </row>
  </sheetData>
  <mergeCells count="6">
    <mergeCell ref="A35:C35"/>
    <mergeCell ref="A2:C2"/>
    <mergeCell ref="A165:C165"/>
    <mergeCell ref="A87:C87"/>
    <mergeCell ref="A74:C74"/>
    <mergeCell ref="A68:C68"/>
  </mergeCells>
  <phoneticPr fontId="65" type="noConversion"/>
  <pageMargins left="0.7" right="0.7" top="0.75" bottom="0.75" header="0.3" footer="0.3"/>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AC55"/>
  <sheetViews>
    <sheetView workbookViewId="0">
      <pane ySplit="1" topLeftCell="A2" activePane="bottomLeft" state="frozen"/>
      <selection pane="bottomLeft" activeCell="A2" sqref="A2:D2"/>
    </sheetView>
  </sheetViews>
  <sheetFormatPr defaultColWidth="11.42578125" defaultRowHeight="15" x14ac:dyDescent="0.25"/>
  <cols>
    <col min="1" max="1" width="57.140625" style="28" customWidth="1"/>
    <col min="2" max="2" width="37.140625" style="231" bestFit="1" customWidth="1"/>
    <col min="3" max="3" width="11" style="194" bestFit="1" customWidth="1"/>
    <col min="4" max="4" width="20.7109375" style="28" bestFit="1" customWidth="1"/>
    <col min="5" max="5" width="11.42578125" style="28" customWidth="1"/>
    <col min="6" max="29" width="11.42578125" style="176" customWidth="1"/>
    <col min="30" max="16384" width="11.42578125" style="28"/>
  </cols>
  <sheetData>
    <row r="1" spans="1:29" s="12" customFormat="1" ht="15.75" x14ac:dyDescent="0.25">
      <c r="A1" s="88" t="s">
        <v>897</v>
      </c>
      <c r="B1" s="89" t="s">
        <v>899</v>
      </c>
      <c r="C1" s="90" t="s">
        <v>357</v>
      </c>
      <c r="D1" s="90" t="s">
        <v>354</v>
      </c>
      <c r="F1" s="124"/>
      <c r="G1" s="124"/>
      <c r="H1" s="124"/>
      <c r="I1" s="124"/>
      <c r="J1" s="124"/>
      <c r="K1" s="124"/>
      <c r="L1" s="124"/>
      <c r="M1" s="124"/>
      <c r="N1" s="124"/>
      <c r="O1" s="124"/>
      <c r="P1" s="124"/>
      <c r="Q1" s="124"/>
      <c r="R1" s="124"/>
      <c r="S1" s="124"/>
      <c r="T1" s="124"/>
      <c r="U1" s="124"/>
      <c r="V1" s="124"/>
      <c r="W1" s="124"/>
      <c r="X1" s="124"/>
      <c r="Y1" s="124"/>
      <c r="Z1" s="124"/>
      <c r="AA1" s="124"/>
      <c r="AB1" s="124"/>
      <c r="AC1" s="124"/>
    </row>
    <row r="2" spans="1:29" s="13" customFormat="1" ht="18.75" x14ac:dyDescent="0.3">
      <c r="A2" s="365" t="s">
        <v>2091</v>
      </c>
      <c r="B2" s="365"/>
      <c r="C2" s="365"/>
      <c r="D2" s="365"/>
      <c r="F2" s="312"/>
      <c r="G2" s="312"/>
      <c r="H2" s="312"/>
      <c r="I2" s="312"/>
      <c r="J2" s="312"/>
      <c r="K2" s="312"/>
      <c r="L2" s="312"/>
      <c r="M2" s="312"/>
      <c r="N2" s="312"/>
      <c r="O2" s="312"/>
      <c r="P2" s="312"/>
      <c r="Q2" s="312"/>
      <c r="R2" s="312"/>
      <c r="S2" s="312"/>
      <c r="T2" s="312"/>
      <c r="U2" s="312"/>
      <c r="V2" s="312"/>
      <c r="W2" s="312"/>
      <c r="X2" s="312"/>
      <c r="Y2" s="312"/>
      <c r="Z2" s="312"/>
      <c r="AA2" s="312"/>
      <c r="AB2" s="312"/>
      <c r="AC2" s="312"/>
    </row>
    <row r="3" spans="1:29" s="13" customFormat="1" ht="15.75" x14ac:dyDescent="0.25">
      <c r="A3" s="321" t="s">
        <v>2092</v>
      </c>
      <c r="B3" s="322">
        <v>165</v>
      </c>
      <c r="C3" s="324">
        <v>6000</v>
      </c>
      <c r="D3" s="323" t="s">
        <v>2090</v>
      </c>
      <c r="F3" s="312"/>
      <c r="G3" s="312"/>
      <c r="H3" s="312"/>
      <c r="I3" s="312"/>
      <c r="J3" s="312"/>
      <c r="K3" s="312"/>
      <c r="L3" s="312"/>
      <c r="M3" s="312"/>
      <c r="N3" s="312"/>
      <c r="O3" s="312"/>
      <c r="P3" s="312"/>
      <c r="Q3" s="312"/>
      <c r="R3" s="312"/>
      <c r="S3" s="312"/>
      <c r="T3" s="312"/>
      <c r="U3" s="312"/>
      <c r="V3" s="312"/>
      <c r="W3" s="312"/>
      <c r="X3" s="312"/>
      <c r="Y3" s="312"/>
      <c r="Z3" s="312"/>
      <c r="AA3" s="312"/>
      <c r="AB3" s="312"/>
      <c r="AC3" s="312"/>
    </row>
    <row r="4" spans="1:29" s="13" customFormat="1" ht="15.75" x14ac:dyDescent="0.25">
      <c r="A4" s="320"/>
      <c r="B4" s="322"/>
      <c r="C4" s="323"/>
      <c r="D4" s="323"/>
      <c r="F4" s="312"/>
      <c r="G4" s="312"/>
      <c r="H4" s="312"/>
      <c r="I4" s="312"/>
      <c r="J4" s="312"/>
      <c r="K4" s="312"/>
      <c r="L4" s="312"/>
      <c r="M4" s="312"/>
      <c r="N4" s="312"/>
      <c r="O4" s="312"/>
      <c r="P4" s="312"/>
      <c r="Q4" s="312"/>
      <c r="R4" s="312"/>
      <c r="S4" s="312"/>
      <c r="T4" s="312"/>
      <c r="U4" s="312"/>
      <c r="V4" s="312"/>
      <c r="W4" s="312"/>
      <c r="X4" s="312"/>
      <c r="Y4" s="312"/>
      <c r="Z4" s="312"/>
      <c r="AA4" s="312"/>
      <c r="AB4" s="312"/>
      <c r="AC4" s="312"/>
    </row>
    <row r="5" spans="1:29" s="12" customFormat="1" ht="18.75" x14ac:dyDescent="0.3">
      <c r="A5" s="364" t="s">
        <v>1229</v>
      </c>
      <c r="B5" s="364"/>
      <c r="C5" s="364"/>
      <c r="D5" s="364"/>
      <c r="F5" s="124"/>
      <c r="G5" s="124"/>
      <c r="H5" s="124"/>
      <c r="I5" s="124"/>
      <c r="J5" s="124"/>
      <c r="K5" s="124"/>
      <c r="L5" s="124"/>
      <c r="M5" s="124"/>
      <c r="N5" s="124"/>
      <c r="O5" s="124"/>
      <c r="P5" s="124"/>
      <c r="Q5" s="124"/>
      <c r="R5" s="124"/>
      <c r="S5" s="124"/>
      <c r="T5" s="124"/>
      <c r="U5" s="124"/>
      <c r="V5" s="124"/>
      <c r="W5" s="124"/>
      <c r="X5" s="124"/>
      <c r="Y5" s="124"/>
      <c r="Z5" s="124"/>
      <c r="AA5" s="124"/>
      <c r="AB5" s="124"/>
      <c r="AC5" s="124"/>
    </row>
    <row r="6" spans="1:29" ht="31.5" x14ac:dyDescent="0.25">
      <c r="A6" s="190" t="s">
        <v>1406</v>
      </c>
      <c r="B6" s="195">
        <v>175</v>
      </c>
      <c r="C6" s="196">
        <v>6000</v>
      </c>
      <c r="D6" s="191" t="s">
        <v>601</v>
      </c>
    </row>
    <row r="7" spans="1:29" ht="15.75" x14ac:dyDescent="0.25">
      <c r="A7" s="190" t="s">
        <v>1407</v>
      </c>
      <c r="B7" s="195">
        <v>168</v>
      </c>
      <c r="C7" s="196">
        <v>4000</v>
      </c>
      <c r="D7" s="191" t="s">
        <v>1133</v>
      </c>
    </row>
    <row r="8" spans="1:29" ht="31.5" x14ac:dyDescent="0.25">
      <c r="A8" s="190" t="s">
        <v>1309</v>
      </c>
      <c r="B8" s="195">
        <v>185</v>
      </c>
      <c r="C8" s="196">
        <v>2500</v>
      </c>
      <c r="D8" s="191" t="s">
        <v>1134</v>
      </c>
    </row>
    <row r="9" spans="1:29" ht="31.5" x14ac:dyDescent="0.25">
      <c r="A9" s="190" t="s">
        <v>1310</v>
      </c>
      <c r="B9" s="195">
        <v>348</v>
      </c>
      <c r="C9" s="196">
        <v>15000</v>
      </c>
      <c r="D9" s="191" t="s">
        <v>1135</v>
      </c>
    </row>
    <row r="10" spans="1:29" ht="15.75" x14ac:dyDescent="0.25">
      <c r="A10" s="190" t="s">
        <v>1311</v>
      </c>
      <c r="B10" s="195">
        <v>148</v>
      </c>
      <c r="C10" s="196">
        <v>2500</v>
      </c>
      <c r="D10" s="191" t="s">
        <v>1235</v>
      </c>
    </row>
    <row r="11" spans="1:29" ht="15.75" x14ac:dyDescent="0.25">
      <c r="A11" s="190" t="s">
        <v>1312</v>
      </c>
      <c r="B11" s="195">
        <v>178</v>
      </c>
      <c r="C11" s="196">
        <v>5000</v>
      </c>
      <c r="D11" s="191" t="s">
        <v>815</v>
      </c>
    </row>
    <row r="12" spans="1:29" ht="31.5" x14ac:dyDescent="0.25">
      <c r="A12" s="190" t="s">
        <v>1313</v>
      </c>
      <c r="B12" s="195">
        <v>198</v>
      </c>
      <c r="C12" s="196">
        <v>6000</v>
      </c>
      <c r="D12" s="191" t="s">
        <v>1283</v>
      </c>
    </row>
    <row r="13" spans="1:29" ht="31.5" x14ac:dyDescent="0.25">
      <c r="A13" s="190" t="s">
        <v>1313</v>
      </c>
      <c r="B13" s="195">
        <v>225</v>
      </c>
      <c r="C13" s="196">
        <v>10000</v>
      </c>
      <c r="D13" s="191" t="s">
        <v>85</v>
      </c>
    </row>
    <row r="14" spans="1:29" ht="15.75" x14ac:dyDescent="0.25">
      <c r="A14" s="190" t="s">
        <v>1314</v>
      </c>
      <c r="B14" s="195">
        <v>349</v>
      </c>
      <c r="C14" s="196">
        <v>20000</v>
      </c>
      <c r="D14" s="191" t="s">
        <v>911</v>
      </c>
    </row>
    <row r="15" spans="1:29" ht="15.75" x14ac:dyDescent="0.25">
      <c r="A15" s="190" t="s">
        <v>1315</v>
      </c>
      <c r="B15" s="195">
        <v>169</v>
      </c>
      <c r="C15" s="196">
        <v>2500</v>
      </c>
      <c r="D15" s="191" t="s">
        <v>171</v>
      </c>
    </row>
    <row r="16" spans="1:29" ht="15.75" x14ac:dyDescent="0.25">
      <c r="A16" s="190" t="s">
        <v>1316</v>
      </c>
      <c r="B16" s="195">
        <v>188</v>
      </c>
      <c r="C16" s="196">
        <v>6000</v>
      </c>
      <c r="D16" s="191" t="s">
        <v>1303</v>
      </c>
      <c r="F16" s="253"/>
    </row>
    <row r="17" spans="1:4" ht="15.75" x14ac:dyDescent="0.25">
      <c r="A17" s="191" t="s">
        <v>1316</v>
      </c>
      <c r="B17" s="195">
        <v>198</v>
      </c>
      <c r="C17" s="196">
        <v>10000</v>
      </c>
      <c r="D17" s="191" t="s">
        <v>1241</v>
      </c>
    </row>
    <row r="18" spans="1:4" ht="15.75" x14ac:dyDescent="0.25">
      <c r="A18" s="191" t="s">
        <v>1317</v>
      </c>
      <c r="B18" s="195">
        <v>368</v>
      </c>
      <c r="C18" s="196">
        <v>30000</v>
      </c>
      <c r="D18" s="191" t="s">
        <v>1136</v>
      </c>
    </row>
    <row r="19" spans="1:4" ht="15.75" x14ac:dyDescent="0.25">
      <c r="A19" s="190" t="s">
        <v>1318</v>
      </c>
      <c r="B19" s="195">
        <v>187</v>
      </c>
      <c r="C19" s="196">
        <v>1500</v>
      </c>
      <c r="D19" s="191" t="s">
        <v>1137</v>
      </c>
    </row>
    <row r="20" spans="1:4" ht="15.75" x14ac:dyDescent="0.25">
      <c r="A20" s="190" t="s">
        <v>1211</v>
      </c>
      <c r="B20" s="195">
        <v>187</v>
      </c>
      <c r="C20" s="196">
        <v>2000</v>
      </c>
      <c r="D20" s="191" t="s">
        <v>1138</v>
      </c>
    </row>
    <row r="21" spans="1:4" ht="15.75" x14ac:dyDescent="0.25">
      <c r="A21" s="190" t="s">
        <v>1212</v>
      </c>
      <c r="B21" s="195">
        <v>349</v>
      </c>
      <c r="C21" s="196">
        <v>10000</v>
      </c>
      <c r="D21" s="191" t="s">
        <v>185</v>
      </c>
    </row>
    <row r="22" spans="1:4" ht="15.75" x14ac:dyDescent="0.25">
      <c r="A22" s="190" t="s">
        <v>1213</v>
      </c>
      <c r="B22" s="195">
        <v>375</v>
      </c>
      <c r="C22" s="196">
        <v>24000</v>
      </c>
      <c r="D22" s="191" t="s">
        <v>187</v>
      </c>
    </row>
    <row r="23" spans="1:4" ht="15.75" x14ac:dyDescent="0.25">
      <c r="A23" s="190" t="s">
        <v>1214</v>
      </c>
      <c r="B23" s="195">
        <v>249</v>
      </c>
      <c r="C23" s="196">
        <v>6000</v>
      </c>
      <c r="D23" s="192" t="s">
        <v>1139</v>
      </c>
    </row>
    <row r="24" spans="1:4" ht="15.75" x14ac:dyDescent="0.25">
      <c r="A24" s="190" t="s">
        <v>1214</v>
      </c>
      <c r="B24" s="195">
        <v>279</v>
      </c>
      <c r="C24" s="196">
        <v>12500</v>
      </c>
      <c r="D24" s="192" t="s">
        <v>1140</v>
      </c>
    </row>
    <row r="25" spans="1:4" ht="15.75" x14ac:dyDescent="0.25">
      <c r="A25" s="190" t="s">
        <v>1215</v>
      </c>
      <c r="B25" s="195">
        <v>189</v>
      </c>
      <c r="C25" s="196">
        <v>2300</v>
      </c>
      <c r="D25" s="191" t="s">
        <v>1141</v>
      </c>
    </row>
    <row r="26" spans="1:4" ht="15.75" x14ac:dyDescent="0.25">
      <c r="A26" s="190" t="s">
        <v>1216</v>
      </c>
      <c r="B26" s="195">
        <v>219</v>
      </c>
      <c r="C26" s="196">
        <v>6500</v>
      </c>
      <c r="D26" s="191" t="s">
        <v>1142</v>
      </c>
    </row>
    <row r="27" spans="1:4" ht="31.5" x14ac:dyDescent="0.25">
      <c r="A27" s="190" t="s">
        <v>1323</v>
      </c>
      <c r="B27" s="195">
        <v>299</v>
      </c>
      <c r="C27" s="196">
        <v>12000</v>
      </c>
      <c r="D27" s="191" t="s">
        <v>1240</v>
      </c>
    </row>
    <row r="28" spans="1:4" ht="31.5" x14ac:dyDescent="0.25">
      <c r="A28" s="190" t="s">
        <v>1324</v>
      </c>
      <c r="B28" s="195">
        <v>375</v>
      </c>
      <c r="C28" s="196">
        <v>18000</v>
      </c>
      <c r="D28" s="191" t="s">
        <v>490</v>
      </c>
    </row>
    <row r="29" spans="1:4" ht="31.5" x14ac:dyDescent="0.25">
      <c r="A29" s="190" t="s">
        <v>1421</v>
      </c>
      <c r="B29" s="195">
        <v>269</v>
      </c>
      <c r="C29" s="196">
        <v>6000</v>
      </c>
      <c r="D29" s="191" t="s">
        <v>149</v>
      </c>
    </row>
    <row r="30" spans="1:4" ht="31.5" x14ac:dyDescent="0.25">
      <c r="A30" s="190" t="s">
        <v>1422</v>
      </c>
      <c r="B30" s="195">
        <v>119</v>
      </c>
      <c r="C30" s="196">
        <v>2000</v>
      </c>
      <c r="D30" s="191" t="s">
        <v>125</v>
      </c>
    </row>
    <row r="31" spans="1:4" ht="15.75" x14ac:dyDescent="0.25">
      <c r="A31" s="190" t="s">
        <v>1423</v>
      </c>
      <c r="B31" s="195">
        <v>158</v>
      </c>
      <c r="C31" s="196">
        <v>2500</v>
      </c>
      <c r="D31" s="191" t="s">
        <v>136</v>
      </c>
    </row>
    <row r="32" spans="1:4" ht="15.75" x14ac:dyDescent="0.25">
      <c r="A32" s="190" t="s">
        <v>1330</v>
      </c>
      <c r="B32" s="195">
        <v>199</v>
      </c>
      <c r="C32" s="196">
        <v>2500</v>
      </c>
      <c r="D32" s="191" t="s">
        <v>1143</v>
      </c>
    </row>
    <row r="33" spans="1:29" ht="31.5" x14ac:dyDescent="0.25">
      <c r="A33" s="190" t="s">
        <v>1331</v>
      </c>
      <c r="B33" s="195">
        <v>249</v>
      </c>
      <c r="C33" s="196">
        <v>10000</v>
      </c>
      <c r="D33" s="191" t="s">
        <v>1243</v>
      </c>
    </row>
    <row r="34" spans="1:29" ht="31.5" x14ac:dyDescent="0.25">
      <c r="A34" s="190" t="s">
        <v>1426</v>
      </c>
      <c r="B34" s="195">
        <v>269</v>
      </c>
      <c r="C34" s="196">
        <v>20000</v>
      </c>
      <c r="D34" s="191" t="s">
        <v>1242</v>
      </c>
    </row>
    <row r="35" spans="1:29" ht="15.75" x14ac:dyDescent="0.25">
      <c r="A35" s="190" t="s">
        <v>1427</v>
      </c>
      <c r="B35" s="195">
        <v>179</v>
      </c>
      <c r="C35" s="196">
        <v>2500</v>
      </c>
      <c r="D35" s="191" t="s">
        <v>533</v>
      </c>
    </row>
    <row r="36" spans="1:29" ht="15.75" x14ac:dyDescent="0.25">
      <c r="A36" s="190" t="s">
        <v>1428</v>
      </c>
      <c r="B36" s="195">
        <v>198</v>
      </c>
      <c r="C36" s="196">
        <v>6000</v>
      </c>
      <c r="D36" s="191" t="s">
        <v>138</v>
      </c>
    </row>
    <row r="37" spans="1:29" ht="15.75" x14ac:dyDescent="0.25">
      <c r="A37" s="190" t="s">
        <v>1429</v>
      </c>
      <c r="B37" s="195">
        <v>299</v>
      </c>
      <c r="C37" s="196">
        <v>6000</v>
      </c>
      <c r="D37" s="191" t="s">
        <v>816</v>
      </c>
    </row>
    <row r="38" spans="1:29" ht="15.75" x14ac:dyDescent="0.25">
      <c r="A38" s="190" t="s">
        <v>1429</v>
      </c>
      <c r="B38" s="195">
        <v>345</v>
      </c>
      <c r="C38" s="196">
        <v>12000</v>
      </c>
      <c r="D38" s="191" t="s">
        <v>597</v>
      </c>
    </row>
    <row r="39" spans="1:29" ht="15.75" x14ac:dyDescent="0.25">
      <c r="A39" s="190" t="s">
        <v>1430</v>
      </c>
      <c r="B39" s="195">
        <v>259</v>
      </c>
      <c r="C39" s="196">
        <v>6500</v>
      </c>
      <c r="D39" s="191" t="s">
        <v>829</v>
      </c>
    </row>
    <row r="40" spans="1:29" ht="15.75" x14ac:dyDescent="0.25">
      <c r="A40" s="190" t="s">
        <v>1430</v>
      </c>
      <c r="B40" s="195">
        <v>345</v>
      </c>
      <c r="C40" s="196">
        <v>13000</v>
      </c>
      <c r="D40" s="191" t="s">
        <v>1217</v>
      </c>
    </row>
    <row r="41" spans="1:29" ht="15.75" x14ac:dyDescent="0.25">
      <c r="A41" s="190" t="s">
        <v>1431</v>
      </c>
      <c r="B41" s="195">
        <v>179</v>
      </c>
      <c r="C41" s="196">
        <v>3000</v>
      </c>
      <c r="D41" s="191" t="s">
        <v>1218</v>
      </c>
    </row>
    <row r="42" spans="1:29" ht="15.75" x14ac:dyDescent="0.25">
      <c r="A42" s="201" t="s">
        <v>1431</v>
      </c>
      <c r="B42" s="202">
        <v>199</v>
      </c>
      <c r="C42" s="205">
        <v>7000</v>
      </c>
      <c r="D42" s="206" t="s">
        <v>1159</v>
      </c>
    </row>
    <row r="43" spans="1:29" ht="31.5" x14ac:dyDescent="0.25">
      <c r="A43" s="207" t="s">
        <v>1432</v>
      </c>
      <c r="B43" s="208">
        <v>169</v>
      </c>
      <c r="C43" s="209">
        <v>2100</v>
      </c>
      <c r="D43" s="210" t="s">
        <v>143</v>
      </c>
    </row>
    <row r="44" spans="1:29" ht="31.5" x14ac:dyDescent="0.25">
      <c r="A44" s="207" t="s">
        <v>1433</v>
      </c>
      <c r="B44" s="208">
        <v>159</v>
      </c>
      <c r="C44" s="209">
        <v>1600</v>
      </c>
      <c r="D44" s="210" t="s">
        <v>129</v>
      </c>
    </row>
    <row r="45" spans="1:29" s="176" customFormat="1" ht="15.75" x14ac:dyDescent="0.25">
      <c r="A45" s="198"/>
      <c r="B45" s="229"/>
      <c r="C45" s="203"/>
      <c r="D45" s="204"/>
    </row>
    <row r="46" spans="1:29" s="2" customFormat="1" ht="15.75" x14ac:dyDescent="0.25">
      <c r="A46" s="200"/>
      <c r="B46" s="230"/>
      <c r="C46" s="199"/>
      <c r="D46" s="204"/>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row>
    <row r="47" spans="1:29" s="12" customFormat="1" ht="15.75" customHeight="1" x14ac:dyDescent="0.3">
      <c r="A47" s="364" t="s">
        <v>1230</v>
      </c>
      <c r="B47" s="364"/>
      <c r="C47" s="364"/>
      <c r="D47" s="36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row>
    <row r="48" spans="1:29" ht="31.5" x14ac:dyDescent="0.25">
      <c r="A48" s="190" t="s">
        <v>1434</v>
      </c>
      <c r="B48" s="195">
        <v>365</v>
      </c>
      <c r="C48" s="196">
        <v>16000</v>
      </c>
      <c r="D48" s="193" t="s">
        <v>1219</v>
      </c>
    </row>
    <row r="49" spans="1:4" ht="31.5" x14ac:dyDescent="0.25">
      <c r="A49" s="190" t="s">
        <v>1435</v>
      </c>
      <c r="B49" s="195">
        <v>348</v>
      </c>
      <c r="C49" s="196">
        <v>30000</v>
      </c>
      <c r="D49" s="193" t="s">
        <v>1220</v>
      </c>
    </row>
    <row r="50" spans="1:4" ht="47.25" x14ac:dyDescent="0.25">
      <c r="A50" s="190" t="s">
        <v>1436</v>
      </c>
      <c r="B50" s="195">
        <v>368</v>
      </c>
      <c r="C50" s="196">
        <v>30000</v>
      </c>
      <c r="D50" s="193" t="s">
        <v>1221</v>
      </c>
    </row>
    <row r="51" spans="1:4" ht="31.5" x14ac:dyDescent="0.25">
      <c r="A51" s="190" t="s">
        <v>1437</v>
      </c>
      <c r="B51" s="195">
        <v>465</v>
      </c>
      <c r="C51" s="196">
        <v>21000</v>
      </c>
      <c r="D51" s="193" t="s">
        <v>1325</v>
      </c>
    </row>
    <row r="52" spans="1:4" ht="31.5" x14ac:dyDescent="0.25">
      <c r="A52" s="190" t="s">
        <v>1371</v>
      </c>
      <c r="B52" s="195">
        <v>395</v>
      </c>
      <c r="C52" s="196">
        <v>17600</v>
      </c>
      <c r="D52" s="193" t="s">
        <v>1326</v>
      </c>
    </row>
    <row r="53" spans="1:4" ht="31.5" x14ac:dyDescent="0.25">
      <c r="A53" s="190" t="s">
        <v>1372</v>
      </c>
      <c r="B53" s="195">
        <v>238</v>
      </c>
      <c r="C53" s="196">
        <v>2500</v>
      </c>
      <c r="D53" s="193" t="s">
        <v>1327</v>
      </c>
    </row>
    <row r="54" spans="1:4" ht="47.25" x14ac:dyDescent="0.25">
      <c r="A54" s="190" t="s">
        <v>1373</v>
      </c>
      <c r="B54" s="195">
        <v>319</v>
      </c>
      <c r="C54" s="196">
        <v>21000</v>
      </c>
      <c r="D54" s="193" t="s">
        <v>1328</v>
      </c>
    </row>
    <row r="55" spans="1:4" ht="47.25" x14ac:dyDescent="0.25">
      <c r="A55" s="190" t="s">
        <v>1374</v>
      </c>
      <c r="B55" s="195">
        <v>395</v>
      </c>
      <c r="C55" s="197">
        <v>21000</v>
      </c>
      <c r="D55" s="193" t="s">
        <v>1329</v>
      </c>
    </row>
  </sheetData>
  <mergeCells count="3">
    <mergeCell ref="A47:D47"/>
    <mergeCell ref="A5:D5"/>
    <mergeCell ref="A2:D2"/>
  </mergeCells>
  <phoneticPr fontId="65" type="noConversion"/>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sheetPr>
  <dimension ref="A1:L46"/>
  <sheetViews>
    <sheetView workbookViewId="0">
      <pane ySplit="1" topLeftCell="A2" activePane="bottomLeft" state="frozen"/>
      <selection pane="bottomLeft" activeCell="A2" sqref="A2:D2"/>
    </sheetView>
  </sheetViews>
  <sheetFormatPr defaultColWidth="11.42578125" defaultRowHeight="15" x14ac:dyDescent="0.25"/>
  <cols>
    <col min="1" max="1" width="49.28515625" style="194" customWidth="1"/>
    <col min="2" max="2" width="17" style="248" customWidth="1"/>
    <col min="3" max="3" width="15.85546875" style="194" customWidth="1"/>
    <col min="4" max="4" width="24.42578125" style="194" customWidth="1"/>
    <col min="5" max="16384" width="11.42578125" style="194"/>
  </cols>
  <sheetData>
    <row r="1" spans="1:12" s="223" customFormat="1" ht="15.75" x14ac:dyDescent="0.25">
      <c r="A1" s="220" t="s">
        <v>897</v>
      </c>
      <c r="B1" s="221" t="s">
        <v>899</v>
      </c>
      <c r="C1" s="222" t="s">
        <v>357</v>
      </c>
      <c r="D1" s="222" t="s">
        <v>1367</v>
      </c>
    </row>
    <row r="2" spans="1:12" s="24" customFormat="1" ht="18.75" x14ac:dyDescent="0.3">
      <c r="A2" s="366" t="s">
        <v>1368</v>
      </c>
      <c r="B2" s="366"/>
      <c r="C2" s="366"/>
      <c r="D2" s="366"/>
      <c r="E2" s="224"/>
      <c r="F2" s="224"/>
      <c r="G2" s="224"/>
      <c r="H2" s="224"/>
      <c r="I2" s="224"/>
      <c r="J2" s="224"/>
      <c r="K2" s="224"/>
      <c r="L2" s="224"/>
    </row>
    <row r="3" spans="1:12" ht="15.75" x14ac:dyDescent="0.25">
      <c r="A3" s="215" t="s">
        <v>1405</v>
      </c>
      <c r="B3" s="227">
        <v>189</v>
      </c>
      <c r="C3" s="232">
        <v>200000</v>
      </c>
      <c r="D3" s="213" t="s">
        <v>1357</v>
      </c>
      <c r="E3" s="225"/>
      <c r="F3" s="225"/>
      <c r="G3" s="225"/>
    </row>
    <row r="4" spans="1:12" ht="15.75" x14ac:dyDescent="0.25">
      <c r="A4" s="215" t="s">
        <v>1404</v>
      </c>
      <c r="B4" s="227">
        <v>199</v>
      </c>
      <c r="C4" s="232">
        <v>200000</v>
      </c>
      <c r="D4" s="213" t="s">
        <v>1358</v>
      </c>
      <c r="E4" s="225"/>
      <c r="F4" s="225"/>
      <c r="G4" s="225"/>
    </row>
    <row r="5" spans="1:12" ht="15.75" x14ac:dyDescent="0.25">
      <c r="A5" s="212" t="s">
        <v>1276</v>
      </c>
      <c r="B5" s="227">
        <v>169</v>
      </c>
      <c r="C5" s="233">
        <v>200000</v>
      </c>
      <c r="D5" s="213" t="s">
        <v>1335</v>
      </c>
      <c r="E5" s="214"/>
      <c r="F5" s="214"/>
      <c r="G5" s="214"/>
    </row>
    <row r="6" spans="1:12" ht="31.5" x14ac:dyDescent="0.25">
      <c r="A6" s="212" t="s">
        <v>1163</v>
      </c>
      <c r="B6" s="227">
        <v>189</v>
      </c>
      <c r="C6" s="234">
        <v>350000</v>
      </c>
      <c r="D6" s="216" t="s">
        <v>1344</v>
      </c>
      <c r="E6" s="225"/>
      <c r="F6" s="225"/>
      <c r="G6" s="225"/>
    </row>
    <row r="7" spans="1:12" s="24" customFormat="1" ht="15.75" x14ac:dyDescent="0.25">
      <c r="A7" s="215" t="s">
        <v>1400</v>
      </c>
      <c r="B7" s="227">
        <v>169</v>
      </c>
      <c r="C7" s="232">
        <v>200000</v>
      </c>
      <c r="D7" s="213" t="s">
        <v>1362</v>
      </c>
      <c r="E7" s="224"/>
      <c r="F7" s="224"/>
      <c r="G7" s="224"/>
      <c r="H7" s="224"/>
      <c r="I7" s="224"/>
      <c r="J7" s="224"/>
      <c r="K7" s="224"/>
      <c r="L7" s="224"/>
    </row>
    <row r="8" spans="1:12" ht="15.75" x14ac:dyDescent="0.25">
      <c r="A8" s="215" t="s">
        <v>1399</v>
      </c>
      <c r="B8" s="227">
        <v>195</v>
      </c>
      <c r="C8" s="232">
        <v>100000</v>
      </c>
      <c r="D8" s="213" t="s">
        <v>1363</v>
      </c>
      <c r="E8" s="214"/>
      <c r="F8" s="214"/>
      <c r="G8" s="214"/>
    </row>
    <row r="9" spans="1:12" ht="31.5" x14ac:dyDescent="0.25">
      <c r="A9" s="212" t="s">
        <v>1370</v>
      </c>
      <c r="B9" s="227">
        <v>265</v>
      </c>
      <c r="C9" s="235">
        <v>100000</v>
      </c>
      <c r="D9" s="213" t="s">
        <v>1231</v>
      </c>
      <c r="E9" s="214"/>
      <c r="F9" s="214"/>
      <c r="G9" s="214"/>
    </row>
    <row r="10" spans="1:12" ht="31.5" x14ac:dyDescent="0.25">
      <c r="A10" s="212" t="s">
        <v>1273</v>
      </c>
      <c r="B10" s="227">
        <v>265</v>
      </c>
      <c r="C10" s="236">
        <v>150000</v>
      </c>
      <c r="D10" s="213" t="s">
        <v>1332</v>
      </c>
      <c r="E10" s="225"/>
      <c r="F10" s="225"/>
      <c r="G10" s="225"/>
    </row>
    <row r="11" spans="1:12" ht="31.5" x14ac:dyDescent="0.25">
      <c r="A11" s="212" t="s">
        <v>1274</v>
      </c>
      <c r="B11" s="227">
        <v>259</v>
      </c>
      <c r="C11" s="236">
        <v>150000</v>
      </c>
      <c r="D11" s="213" t="s">
        <v>1333</v>
      </c>
      <c r="E11" s="214"/>
      <c r="F11" s="214"/>
      <c r="G11" s="214"/>
    </row>
    <row r="12" spans="1:12" ht="30.75" customHeight="1" x14ac:dyDescent="0.25">
      <c r="A12" s="215" t="s">
        <v>1275</v>
      </c>
      <c r="B12" s="227">
        <v>219</v>
      </c>
      <c r="C12" s="236">
        <v>100000</v>
      </c>
      <c r="D12" s="213" t="s">
        <v>1334</v>
      </c>
      <c r="E12" s="214"/>
      <c r="F12" s="214"/>
      <c r="G12" s="214"/>
    </row>
    <row r="13" spans="1:12" ht="31.5" x14ac:dyDescent="0.25">
      <c r="A13" s="212" t="s">
        <v>1277</v>
      </c>
      <c r="B13" s="227">
        <v>169</v>
      </c>
      <c r="C13" s="234">
        <v>200000</v>
      </c>
      <c r="D13" s="216" t="s">
        <v>1336</v>
      </c>
      <c r="E13" s="214"/>
      <c r="F13" s="214"/>
      <c r="G13" s="214"/>
    </row>
    <row r="14" spans="1:12" ht="31.5" x14ac:dyDescent="0.25">
      <c r="A14" s="242" t="s">
        <v>1278</v>
      </c>
      <c r="B14" s="228">
        <v>185</v>
      </c>
      <c r="C14" s="234">
        <v>200000</v>
      </c>
      <c r="D14" s="243" t="s">
        <v>1337</v>
      </c>
      <c r="E14" s="214"/>
      <c r="F14" s="214"/>
      <c r="G14" s="214"/>
    </row>
    <row r="15" spans="1:12" ht="31.5" x14ac:dyDescent="0.25">
      <c r="A15" s="244" t="s">
        <v>1403</v>
      </c>
      <c r="B15" s="228">
        <v>245</v>
      </c>
      <c r="C15" s="245">
        <v>200000</v>
      </c>
      <c r="D15" s="243" t="s">
        <v>1359</v>
      </c>
      <c r="E15" s="214"/>
      <c r="F15" s="214"/>
      <c r="G15" s="214"/>
    </row>
    <row r="16" spans="1:12" ht="47.25" x14ac:dyDescent="0.25">
      <c r="A16" s="242" t="s">
        <v>1279</v>
      </c>
      <c r="B16" s="228">
        <v>235</v>
      </c>
      <c r="C16" s="234">
        <v>225000</v>
      </c>
      <c r="D16" s="243" t="s">
        <v>1338</v>
      </c>
      <c r="E16" s="225"/>
      <c r="F16" s="225"/>
      <c r="G16" s="225"/>
    </row>
    <row r="17" spans="1:7" ht="31.5" x14ac:dyDescent="0.25">
      <c r="A17" s="244" t="s">
        <v>1402</v>
      </c>
      <c r="B17" s="228">
        <v>245</v>
      </c>
      <c r="C17" s="245">
        <v>200000</v>
      </c>
      <c r="D17" s="243" t="s">
        <v>1360</v>
      </c>
      <c r="E17" s="214"/>
      <c r="F17" s="214"/>
      <c r="G17" s="214"/>
    </row>
    <row r="18" spans="1:7" ht="47.25" x14ac:dyDescent="0.25">
      <c r="A18" s="244" t="s">
        <v>1401</v>
      </c>
      <c r="B18" s="228">
        <v>375</v>
      </c>
      <c r="C18" s="245">
        <v>200000</v>
      </c>
      <c r="D18" s="243" t="s">
        <v>1361</v>
      </c>
      <c r="E18" s="214"/>
      <c r="F18" s="214"/>
      <c r="G18" s="214"/>
    </row>
    <row r="19" spans="1:7" ht="31.5" x14ac:dyDescent="0.25">
      <c r="A19" s="242" t="s">
        <v>1162</v>
      </c>
      <c r="B19" s="228">
        <v>285</v>
      </c>
      <c r="C19" s="236">
        <v>60000</v>
      </c>
      <c r="D19" s="246" t="s">
        <v>1339</v>
      </c>
      <c r="E19" s="225"/>
      <c r="F19" s="225"/>
      <c r="G19" s="225"/>
    </row>
    <row r="20" spans="1:7" ht="15.75" x14ac:dyDescent="0.25">
      <c r="A20" s="218" t="s">
        <v>1340</v>
      </c>
      <c r="B20" s="85">
        <v>335</v>
      </c>
      <c r="C20" s="234">
        <v>200000</v>
      </c>
      <c r="D20" s="218" t="s">
        <v>1341</v>
      </c>
      <c r="E20" s="214"/>
      <c r="F20" s="214"/>
      <c r="G20" s="214"/>
    </row>
    <row r="21" spans="1:7" ht="15.75" x14ac:dyDescent="0.25">
      <c r="A21" s="218" t="s">
        <v>1342</v>
      </c>
      <c r="B21" s="85">
        <v>335</v>
      </c>
      <c r="C21" s="234">
        <v>200000</v>
      </c>
      <c r="D21" s="218" t="s">
        <v>1343</v>
      </c>
      <c r="E21" s="214"/>
      <c r="F21" s="214"/>
      <c r="G21" s="214"/>
    </row>
    <row r="22" spans="1:7" ht="15.75" x14ac:dyDescent="0.25">
      <c r="A22" s="212" t="s">
        <v>1291</v>
      </c>
      <c r="B22" s="227">
        <v>285</v>
      </c>
      <c r="C22" s="237">
        <v>150000</v>
      </c>
      <c r="D22" s="213" t="s">
        <v>1345</v>
      </c>
      <c r="E22" s="214"/>
      <c r="F22" s="214"/>
      <c r="G22" s="214"/>
    </row>
    <row r="23" spans="1:7" ht="15.75" x14ac:dyDescent="0.25">
      <c r="A23" s="212" t="s">
        <v>1164</v>
      </c>
      <c r="B23" s="227">
        <v>295</v>
      </c>
      <c r="C23" s="236">
        <v>150000</v>
      </c>
      <c r="D23" s="217" t="s">
        <v>1346</v>
      </c>
      <c r="E23" s="214"/>
      <c r="F23" s="214"/>
      <c r="G23" s="214"/>
    </row>
    <row r="24" spans="1:7" ht="15.75" x14ac:dyDescent="0.25">
      <c r="A24" s="216" t="s">
        <v>1347</v>
      </c>
      <c r="B24" s="14">
        <v>275</v>
      </c>
      <c r="C24" s="234">
        <v>350000</v>
      </c>
      <c r="D24" s="216" t="s">
        <v>1348</v>
      </c>
      <c r="E24" s="214"/>
      <c r="F24" s="214"/>
      <c r="G24" s="214"/>
    </row>
    <row r="25" spans="1:7" ht="31.5" customHeight="1" x14ac:dyDescent="0.25">
      <c r="A25" s="215" t="s">
        <v>1398</v>
      </c>
      <c r="B25" s="227">
        <v>225</v>
      </c>
      <c r="C25" s="232">
        <v>350000</v>
      </c>
      <c r="D25" s="215" t="s">
        <v>1364</v>
      </c>
      <c r="E25" s="214"/>
      <c r="F25" s="214"/>
      <c r="G25" s="214"/>
    </row>
    <row r="26" spans="1:7" ht="63" x14ac:dyDescent="0.25">
      <c r="A26" s="212" t="s">
        <v>1281</v>
      </c>
      <c r="B26" s="227">
        <v>285</v>
      </c>
      <c r="C26" s="234">
        <v>350000</v>
      </c>
      <c r="D26" s="213" t="s">
        <v>1349</v>
      </c>
      <c r="E26" s="214"/>
      <c r="F26" s="214"/>
      <c r="G26" s="214"/>
    </row>
    <row r="27" spans="1:7" ht="15.75" x14ac:dyDescent="0.25">
      <c r="A27" s="226"/>
      <c r="B27" s="247"/>
      <c r="C27" s="238"/>
      <c r="D27" s="219"/>
      <c r="E27" s="214"/>
      <c r="F27" s="214"/>
      <c r="G27" s="214"/>
    </row>
    <row r="28" spans="1:7" ht="18.75" x14ac:dyDescent="0.3">
      <c r="A28" s="367" t="s">
        <v>1369</v>
      </c>
      <c r="B28" s="367"/>
      <c r="C28" s="367"/>
      <c r="D28" s="367"/>
    </row>
    <row r="29" spans="1:7" ht="15.75" x14ac:dyDescent="0.25">
      <c r="A29" s="212" t="s">
        <v>1386</v>
      </c>
      <c r="B29" s="227">
        <v>195</v>
      </c>
      <c r="C29" s="232">
        <v>250000</v>
      </c>
      <c r="D29" s="213" t="s">
        <v>1350</v>
      </c>
    </row>
    <row r="30" spans="1:7" ht="15.75" x14ac:dyDescent="0.25">
      <c r="A30" s="215" t="s">
        <v>1293</v>
      </c>
      <c r="B30" s="227">
        <v>215</v>
      </c>
      <c r="C30" s="232">
        <v>25000</v>
      </c>
      <c r="D30" s="215" t="s">
        <v>1365</v>
      </c>
    </row>
    <row r="31" spans="1:7" ht="15.75" x14ac:dyDescent="0.25">
      <c r="A31" s="212" t="s">
        <v>1387</v>
      </c>
      <c r="B31" s="227">
        <v>255</v>
      </c>
      <c r="C31" s="239">
        <v>250000</v>
      </c>
      <c r="D31" s="213" t="s">
        <v>1351</v>
      </c>
    </row>
    <row r="32" spans="1:7" ht="15.75" x14ac:dyDescent="0.25">
      <c r="A32" s="212" t="s">
        <v>1388</v>
      </c>
      <c r="B32" s="227">
        <v>245</v>
      </c>
      <c r="C32" s="240">
        <v>300000</v>
      </c>
      <c r="D32" s="217" t="s">
        <v>1352</v>
      </c>
    </row>
    <row r="33" spans="1:4" ht="15.75" x14ac:dyDescent="0.25">
      <c r="A33" s="215" t="s">
        <v>1292</v>
      </c>
      <c r="B33" s="227">
        <v>225</v>
      </c>
      <c r="C33" s="232">
        <v>25000</v>
      </c>
      <c r="D33" s="215" t="s">
        <v>1366</v>
      </c>
    </row>
    <row r="34" spans="1:4" ht="15.75" x14ac:dyDescent="0.25">
      <c r="A34" s="212" t="s">
        <v>1389</v>
      </c>
      <c r="B34" s="227">
        <v>245</v>
      </c>
      <c r="C34" s="241">
        <v>300000</v>
      </c>
      <c r="D34" s="217" t="s">
        <v>1353</v>
      </c>
    </row>
    <row r="35" spans="1:4" ht="15.75" x14ac:dyDescent="0.25">
      <c r="A35" s="212" t="s">
        <v>1390</v>
      </c>
      <c r="B35" s="227">
        <v>265</v>
      </c>
      <c r="C35" s="232">
        <v>300000</v>
      </c>
      <c r="D35" s="213" t="s">
        <v>1354</v>
      </c>
    </row>
    <row r="36" spans="1:4" ht="15.75" x14ac:dyDescent="0.25">
      <c r="A36" s="212" t="s">
        <v>1391</v>
      </c>
      <c r="B36" s="227">
        <v>265</v>
      </c>
      <c r="C36" s="232">
        <v>300000</v>
      </c>
      <c r="D36" s="213" t="s">
        <v>1355</v>
      </c>
    </row>
    <row r="37" spans="1:4" ht="15.75" customHeight="1" x14ac:dyDescent="0.25">
      <c r="A37" s="212" t="s">
        <v>1397</v>
      </c>
      <c r="B37" s="227">
        <v>265</v>
      </c>
      <c r="C37" s="232">
        <v>300000</v>
      </c>
      <c r="D37" s="213" t="s">
        <v>1356</v>
      </c>
    </row>
    <row r="40" spans="1:4" ht="15.75" x14ac:dyDescent="0.25">
      <c r="A40" s="102" t="s">
        <v>949</v>
      </c>
      <c r="B40" s="25" t="s">
        <v>1383</v>
      </c>
    </row>
    <row r="41" spans="1:4" ht="15.75" x14ac:dyDescent="0.25">
      <c r="A41" s="12"/>
      <c r="B41" s="25"/>
    </row>
    <row r="42" spans="1:4" ht="15.75" x14ac:dyDescent="0.25">
      <c r="A42" s="12"/>
      <c r="B42" s="25"/>
    </row>
    <row r="43" spans="1:4" ht="15.75" x14ac:dyDescent="0.25">
      <c r="A43" s="24"/>
      <c r="B43" s="25"/>
    </row>
    <row r="44" spans="1:4" ht="15.75" x14ac:dyDescent="0.25">
      <c r="A44" s="27"/>
      <c r="B44" s="189"/>
    </row>
    <row r="45" spans="1:4" ht="15.75" x14ac:dyDescent="0.25">
      <c r="A45" s="27"/>
      <c r="B45" s="189"/>
    </row>
    <row r="46" spans="1:4" ht="15.75" x14ac:dyDescent="0.25">
      <c r="A46" s="27"/>
      <c r="B46" s="189"/>
    </row>
  </sheetData>
  <mergeCells count="2">
    <mergeCell ref="A2:D2"/>
    <mergeCell ref="A28:D28"/>
  </mergeCells>
  <phoneticPr fontId="65" type="noConversion"/>
  <pageMargins left="0.7" right="0.7" top="0.75" bottom="0.75" header="0.3" footer="0.3"/>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249977111117893"/>
  </sheetPr>
  <dimension ref="A1:D14"/>
  <sheetViews>
    <sheetView workbookViewId="0">
      <pane ySplit="1" topLeftCell="A2" activePane="bottomLeft" state="frozen"/>
      <selection pane="bottomLeft" activeCell="A2" sqref="A2:D2"/>
    </sheetView>
  </sheetViews>
  <sheetFormatPr defaultColWidth="11.42578125" defaultRowHeight="15" x14ac:dyDescent="0.25"/>
  <cols>
    <col min="1" max="1" width="59.7109375" customWidth="1"/>
    <col min="2" max="2" width="25.7109375" customWidth="1"/>
  </cols>
  <sheetData>
    <row r="1" spans="1:4" ht="17.100000000000001" customHeight="1" x14ac:dyDescent="0.25">
      <c r="A1" s="257" t="s">
        <v>897</v>
      </c>
      <c r="B1" s="257" t="s">
        <v>1367</v>
      </c>
      <c r="C1" s="257" t="s">
        <v>899</v>
      </c>
      <c r="D1" s="257" t="s">
        <v>355</v>
      </c>
    </row>
    <row r="2" spans="1:4" ht="17.100000000000001" customHeight="1" x14ac:dyDescent="0.25">
      <c r="A2" s="371" t="s">
        <v>21</v>
      </c>
      <c r="B2" s="371"/>
      <c r="C2" s="371"/>
      <c r="D2" s="371"/>
    </row>
    <row r="3" spans="1:4" ht="15.75" x14ac:dyDescent="0.25">
      <c r="A3" s="258" t="s">
        <v>110</v>
      </c>
      <c r="B3" s="259" t="s">
        <v>111</v>
      </c>
      <c r="C3" s="260">
        <v>64</v>
      </c>
      <c r="D3" s="261">
        <v>2500</v>
      </c>
    </row>
    <row r="4" spans="1:4" ht="31.5" x14ac:dyDescent="0.25">
      <c r="A4" s="258" t="s">
        <v>112</v>
      </c>
      <c r="B4" s="259" t="s">
        <v>113</v>
      </c>
      <c r="C4" s="260">
        <v>138</v>
      </c>
      <c r="D4" s="261">
        <v>17000</v>
      </c>
    </row>
    <row r="5" spans="1:4" ht="31.5" x14ac:dyDescent="0.25">
      <c r="A5" s="262" t="s">
        <v>114</v>
      </c>
      <c r="B5" s="259" t="s">
        <v>115</v>
      </c>
      <c r="C5" s="260">
        <v>128</v>
      </c>
      <c r="D5" s="261">
        <v>31500</v>
      </c>
    </row>
    <row r="6" spans="1:4" ht="31.5" x14ac:dyDescent="0.25">
      <c r="A6" s="258" t="s">
        <v>300</v>
      </c>
      <c r="B6" s="263" t="s">
        <v>301</v>
      </c>
      <c r="C6" s="260">
        <v>109</v>
      </c>
      <c r="D6" s="261" t="s">
        <v>302</v>
      </c>
    </row>
    <row r="7" spans="1:4" ht="18.75" customHeight="1" x14ac:dyDescent="0.25">
      <c r="A7" s="368" t="s">
        <v>20</v>
      </c>
      <c r="B7" s="369"/>
      <c r="C7" s="369"/>
      <c r="D7" s="370"/>
    </row>
    <row r="8" spans="1:4" ht="31.5" x14ac:dyDescent="0.25">
      <c r="A8" s="264" t="s">
        <v>303</v>
      </c>
      <c r="B8" s="265" t="s">
        <v>7</v>
      </c>
      <c r="C8" s="260">
        <v>98</v>
      </c>
      <c r="D8" s="261">
        <v>11000</v>
      </c>
    </row>
    <row r="9" spans="1:4" ht="31.5" x14ac:dyDescent="0.25">
      <c r="A9" s="266" t="s">
        <v>8</v>
      </c>
      <c r="B9" s="267" t="s">
        <v>9</v>
      </c>
      <c r="C9" s="260">
        <v>68</v>
      </c>
      <c r="D9" s="261">
        <v>8000</v>
      </c>
    </row>
    <row r="10" spans="1:4" ht="15.75" x14ac:dyDescent="0.25">
      <c r="A10" s="264" t="s">
        <v>10</v>
      </c>
      <c r="B10" s="268" t="s">
        <v>11</v>
      </c>
      <c r="C10" s="260">
        <v>59</v>
      </c>
      <c r="D10" s="261">
        <v>8000</v>
      </c>
    </row>
    <row r="11" spans="1:4" ht="47.25" x14ac:dyDescent="0.25">
      <c r="A11" s="264" t="s">
        <v>12</v>
      </c>
      <c r="B11" s="268" t="s">
        <v>13</v>
      </c>
      <c r="C11" s="260">
        <v>138</v>
      </c>
      <c r="D11" s="261">
        <v>52500</v>
      </c>
    </row>
    <row r="12" spans="1:4" ht="31.5" x14ac:dyDescent="0.25">
      <c r="A12" s="264" t="s">
        <v>14</v>
      </c>
      <c r="B12" s="268" t="s">
        <v>15</v>
      </c>
      <c r="C12" s="260">
        <v>59</v>
      </c>
      <c r="D12" s="261">
        <v>3000</v>
      </c>
    </row>
    <row r="13" spans="1:4" ht="31.5" x14ac:dyDescent="0.25">
      <c r="A13" s="264" t="s">
        <v>16</v>
      </c>
      <c r="B13" s="268" t="s">
        <v>17</v>
      </c>
      <c r="C13" s="260">
        <v>38</v>
      </c>
      <c r="D13" s="261">
        <v>800</v>
      </c>
    </row>
    <row r="14" spans="1:4" ht="15.75" x14ac:dyDescent="0.25">
      <c r="A14" s="269" t="s">
        <v>18</v>
      </c>
      <c r="B14" s="270" t="s">
        <v>19</v>
      </c>
      <c r="C14" s="260">
        <v>36</v>
      </c>
      <c r="D14" s="261">
        <v>8000</v>
      </c>
    </row>
  </sheetData>
  <mergeCells count="2">
    <mergeCell ref="A7:D7"/>
    <mergeCell ref="A2:D2"/>
  </mergeCells>
  <phoneticPr fontId="65" type="noConversion"/>
  <pageMargins left="0.75" right="0.75" top="1" bottom="1" header="0.5" footer="0.5"/>
  <pageSetup orientation="portrait" horizontalDpi="4294967292" verticalDpi="4294967292"/>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M47"/>
  <sheetViews>
    <sheetView workbookViewId="0">
      <selection activeCell="B6" sqref="B6"/>
    </sheetView>
  </sheetViews>
  <sheetFormatPr defaultColWidth="8.85546875" defaultRowHeight="15" x14ac:dyDescent="0.25"/>
  <cols>
    <col min="1" max="1" width="10.7109375" customWidth="1"/>
    <col min="2" max="2" width="34.85546875" style="64" customWidth="1"/>
    <col min="3" max="4" width="14.7109375" style="64" customWidth="1"/>
    <col min="5" max="5" width="14.7109375" customWidth="1"/>
    <col min="6" max="6" width="14.7109375" style="11" customWidth="1"/>
    <col min="7" max="7" width="14.7109375" customWidth="1"/>
  </cols>
  <sheetData>
    <row r="1" spans="1:13" ht="57.75" customHeight="1" x14ac:dyDescent="0.25">
      <c r="A1" s="3"/>
      <c r="C1" s="7"/>
      <c r="D1" s="7"/>
      <c r="E1" s="106"/>
      <c r="G1" s="82"/>
      <c r="H1" s="82"/>
      <c r="I1" s="82"/>
      <c r="J1" s="82"/>
      <c r="K1" s="82"/>
      <c r="L1" s="82"/>
      <c r="M1" s="82"/>
    </row>
    <row r="2" spans="1:13" ht="6.75" customHeight="1" x14ac:dyDescent="0.35">
      <c r="A2" s="4"/>
      <c r="B2" s="4"/>
      <c r="C2" s="4"/>
      <c r="D2" s="5"/>
      <c r="E2" s="6"/>
      <c r="F2" s="65"/>
      <c r="G2" s="76"/>
      <c r="H2" s="82"/>
      <c r="I2" s="82"/>
      <c r="J2" s="82"/>
      <c r="K2" s="82"/>
      <c r="L2" s="82"/>
      <c r="M2" s="82"/>
    </row>
    <row r="3" spans="1:13" ht="16.5" x14ac:dyDescent="0.3">
      <c r="A3" s="107"/>
      <c r="B3" s="107"/>
      <c r="C3" s="108"/>
      <c r="D3" s="109"/>
      <c r="E3" s="110"/>
      <c r="F3" s="66"/>
      <c r="G3" s="77"/>
      <c r="H3" s="82"/>
      <c r="I3" s="82"/>
      <c r="J3" s="82"/>
      <c r="K3" s="82"/>
      <c r="L3" s="82"/>
      <c r="M3" s="82"/>
    </row>
    <row r="4" spans="1:13" ht="16.5" x14ac:dyDescent="0.3">
      <c r="B4" s="111"/>
      <c r="C4" s="112"/>
      <c r="D4" s="109"/>
      <c r="E4" s="35"/>
      <c r="F4" s="67"/>
      <c r="G4" s="78"/>
      <c r="H4" s="82"/>
      <c r="I4" s="82"/>
      <c r="J4" s="82"/>
      <c r="K4" s="82"/>
      <c r="L4" s="82"/>
      <c r="M4" s="82"/>
    </row>
    <row r="5" spans="1:13" ht="21" x14ac:dyDescent="0.3">
      <c r="A5" s="252" t="s">
        <v>1449</v>
      </c>
      <c r="B5" s="113"/>
      <c r="C5" s="108"/>
      <c r="D5" s="109"/>
      <c r="E5" s="110"/>
      <c r="F5" s="68"/>
      <c r="G5" s="78"/>
      <c r="H5" s="82"/>
      <c r="I5" s="82"/>
      <c r="J5" s="82"/>
      <c r="K5" s="82"/>
      <c r="L5" s="82"/>
      <c r="M5" s="82"/>
    </row>
    <row r="6" spans="1:13" ht="16.5" x14ac:dyDescent="0.3">
      <c r="A6" s="114" t="s">
        <v>877</v>
      </c>
      <c r="B6" s="115"/>
      <c r="C6" s="115" t="s">
        <v>878</v>
      </c>
      <c r="D6" s="116"/>
      <c r="E6" s="117"/>
      <c r="F6" s="69"/>
      <c r="G6" s="79"/>
      <c r="H6" s="82"/>
      <c r="I6" s="82"/>
      <c r="J6" s="82"/>
      <c r="K6" s="82"/>
      <c r="L6" s="82"/>
      <c r="M6" s="82"/>
    </row>
    <row r="7" spans="1:13" ht="16.5" x14ac:dyDescent="0.3">
      <c r="A7" s="118" t="s">
        <v>879</v>
      </c>
      <c r="B7" s="119"/>
      <c r="C7" s="115" t="s">
        <v>880</v>
      </c>
      <c r="D7" s="109"/>
      <c r="E7" s="120"/>
      <c r="F7" s="70"/>
      <c r="G7" s="80"/>
      <c r="H7" s="82"/>
      <c r="I7" s="82"/>
      <c r="J7" s="82"/>
      <c r="K7" s="82"/>
      <c r="L7" s="82"/>
      <c r="M7" s="82"/>
    </row>
    <row r="8" spans="1:13" ht="16.5" x14ac:dyDescent="0.3">
      <c r="A8" s="121" t="s">
        <v>881</v>
      </c>
      <c r="B8" s="119"/>
      <c r="C8" s="122" t="s">
        <v>900</v>
      </c>
      <c r="D8" s="109"/>
      <c r="E8" s="120"/>
      <c r="F8" s="66"/>
      <c r="G8" s="80"/>
      <c r="H8" s="82"/>
      <c r="I8" s="82"/>
      <c r="J8" s="82"/>
      <c r="K8" s="82"/>
      <c r="L8" s="82"/>
      <c r="M8" s="82"/>
    </row>
    <row r="9" spans="1:13" ht="16.5" x14ac:dyDescent="0.3">
      <c r="A9" s="122" t="s">
        <v>882</v>
      </c>
      <c r="B9" s="119"/>
      <c r="C9" s="122" t="s">
        <v>883</v>
      </c>
      <c r="D9" s="109"/>
      <c r="E9" s="120"/>
      <c r="F9" s="70"/>
      <c r="G9" s="80"/>
      <c r="H9" s="82"/>
      <c r="I9" s="82"/>
      <c r="J9" s="82"/>
      <c r="K9" s="82"/>
      <c r="L9" s="82"/>
      <c r="M9" s="82"/>
    </row>
    <row r="10" spans="1:13" ht="16.5" x14ac:dyDescent="0.3">
      <c r="A10" s="122" t="s">
        <v>884</v>
      </c>
      <c r="B10" s="119"/>
      <c r="C10" s="121" t="s">
        <v>885</v>
      </c>
      <c r="D10" s="109"/>
      <c r="E10" s="120"/>
      <c r="F10" s="70"/>
      <c r="G10" s="80"/>
      <c r="H10" s="82"/>
      <c r="I10" s="82"/>
      <c r="J10" s="82"/>
      <c r="K10" s="82"/>
      <c r="L10" s="82"/>
      <c r="M10" s="82"/>
    </row>
    <row r="11" spans="1:13" ht="16.5" x14ac:dyDescent="0.3">
      <c r="A11" s="122" t="s">
        <v>886</v>
      </c>
      <c r="B11" s="119"/>
      <c r="C11" s="122" t="s">
        <v>887</v>
      </c>
      <c r="D11" s="109"/>
      <c r="E11" s="12"/>
      <c r="F11" s="70"/>
      <c r="G11" s="80"/>
      <c r="H11" s="82"/>
      <c r="I11" s="82"/>
      <c r="J11" s="82"/>
      <c r="K11" s="82"/>
      <c r="L11" s="82"/>
      <c r="M11" s="82"/>
    </row>
    <row r="12" spans="1:13" ht="15.75" x14ac:dyDescent="0.3">
      <c r="A12" s="131"/>
      <c r="B12" s="131"/>
      <c r="C12" s="132"/>
      <c r="D12" s="132"/>
      <c r="E12" s="132"/>
      <c r="F12" s="69"/>
      <c r="G12" s="69"/>
      <c r="H12" s="82"/>
      <c r="I12" s="82"/>
      <c r="J12" s="82"/>
      <c r="K12" s="82"/>
      <c r="L12" s="82"/>
      <c r="M12" s="82"/>
    </row>
    <row r="13" spans="1:13" x14ac:dyDescent="0.25">
      <c r="A13" s="133" t="s">
        <v>898</v>
      </c>
      <c r="B13" s="134" t="s">
        <v>897</v>
      </c>
      <c r="C13" s="135" t="s">
        <v>354</v>
      </c>
      <c r="D13" s="135" t="s">
        <v>888</v>
      </c>
      <c r="E13" s="136" t="s">
        <v>889</v>
      </c>
      <c r="G13" s="82"/>
      <c r="H13" s="82"/>
      <c r="I13" s="82"/>
      <c r="J13" s="82"/>
      <c r="K13" s="82"/>
      <c r="L13" s="82"/>
      <c r="M13" s="82"/>
    </row>
    <row r="14" spans="1:13" x14ac:dyDescent="0.25">
      <c r="A14" s="137"/>
      <c r="B14" s="138"/>
      <c r="C14" s="139"/>
      <c r="D14" s="140"/>
      <c r="E14" s="141">
        <f>D14*A14</f>
        <v>0</v>
      </c>
      <c r="G14" s="82"/>
      <c r="H14" s="82"/>
      <c r="I14" s="82"/>
      <c r="J14" s="82"/>
      <c r="K14" s="82"/>
      <c r="L14" s="82"/>
      <c r="M14" s="82"/>
    </row>
    <row r="15" spans="1:13" x14ac:dyDescent="0.25">
      <c r="A15" s="142"/>
      <c r="B15" s="143"/>
      <c r="C15" s="144"/>
      <c r="D15" s="144"/>
      <c r="E15" s="141">
        <f t="shared" ref="E15:E31" si="0">D15*A15</f>
        <v>0</v>
      </c>
      <c r="G15" s="82"/>
      <c r="H15" s="82"/>
      <c r="I15" s="82"/>
      <c r="J15" s="82"/>
      <c r="K15" s="82"/>
      <c r="L15" s="82"/>
      <c r="M15" s="82"/>
    </row>
    <row r="16" spans="1:13" x14ac:dyDescent="0.25">
      <c r="A16" s="145"/>
      <c r="B16" s="146"/>
      <c r="C16" s="147"/>
      <c r="D16" s="148"/>
      <c r="E16" s="141">
        <f t="shared" si="0"/>
        <v>0</v>
      </c>
      <c r="G16" s="82"/>
      <c r="H16" s="82"/>
      <c r="I16" s="82"/>
      <c r="J16" s="82"/>
      <c r="K16" s="82"/>
      <c r="L16" s="82"/>
      <c r="M16" s="82"/>
    </row>
    <row r="17" spans="1:13" x14ac:dyDescent="0.25">
      <c r="A17" s="142"/>
      <c r="B17" s="143"/>
      <c r="C17" s="149"/>
      <c r="D17" s="144"/>
      <c r="E17" s="141">
        <f t="shared" si="0"/>
        <v>0</v>
      </c>
      <c r="G17" s="82"/>
      <c r="H17" s="82"/>
      <c r="I17" s="82"/>
      <c r="J17" s="82"/>
      <c r="K17" s="82"/>
      <c r="L17" s="82"/>
      <c r="M17" s="82"/>
    </row>
    <row r="18" spans="1:13" x14ac:dyDescent="0.25">
      <c r="A18" s="142"/>
      <c r="B18" s="142"/>
      <c r="C18" s="150"/>
      <c r="D18" s="151"/>
      <c r="E18" s="141">
        <f t="shared" si="0"/>
        <v>0</v>
      </c>
      <c r="G18" s="82"/>
      <c r="H18" s="82"/>
      <c r="I18" s="82"/>
      <c r="J18" s="82"/>
      <c r="K18" s="82"/>
      <c r="L18" s="82"/>
      <c r="M18" s="82"/>
    </row>
    <row r="19" spans="1:13" x14ac:dyDescent="0.25">
      <c r="A19" s="142"/>
      <c r="B19" s="142"/>
      <c r="C19" s="152"/>
      <c r="D19" s="151"/>
      <c r="E19" s="141">
        <f t="shared" si="0"/>
        <v>0</v>
      </c>
      <c r="G19" s="82"/>
      <c r="H19" s="82"/>
      <c r="I19" s="82"/>
      <c r="J19" s="82"/>
      <c r="K19" s="82"/>
      <c r="L19" s="82"/>
      <c r="M19" s="82"/>
    </row>
    <row r="20" spans="1:13" x14ac:dyDescent="0.25">
      <c r="A20" s="142"/>
      <c r="B20" s="142"/>
      <c r="C20" s="152"/>
      <c r="D20" s="151"/>
      <c r="E20" s="141">
        <f t="shared" si="0"/>
        <v>0</v>
      </c>
      <c r="G20" s="82"/>
      <c r="H20" s="82"/>
      <c r="I20" s="82"/>
      <c r="J20" s="82"/>
      <c r="K20" s="82"/>
      <c r="L20" s="82"/>
      <c r="M20" s="82"/>
    </row>
    <row r="21" spans="1:13" x14ac:dyDescent="0.25">
      <c r="A21" s="142"/>
      <c r="B21" s="142"/>
      <c r="C21" s="152"/>
      <c r="D21" s="151"/>
      <c r="E21" s="141">
        <f t="shared" si="0"/>
        <v>0</v>
      </c>
      <c r="G21" s="82"/>
      <c r="H21" s="82"/>
      <c r="I21" s="82"/>
      <c r="J21" s="82"/>
      <c r="K21" s="82"/>
      <c r="L21" s="82"/>
      <c r="M21" s="82"/>
    </row>
    <row r="22" spans="1:13" x14ac:dyDescent="0.25">
      <c r="A22" s="142"/>
      <c r="B22" s="142"/>
      <c r="C22" s="152"/>
      <c r="D22" s="151"/>
      <c r="E22" s="141">
        <f t="shared" si="0"/>
        <v>0</v>
      </c>
      <c r="G22" s="82"/>
      <c r="H22" s="82"/>
      <c r="I22" s="82"/>
      <c r="J22" s="82"/>
      <c r="K22" s="82"/>
      <c r="L22" s="82"/>
      <c r="M22" s="82"/>
    </row>
    <row r="23" spans="1:13" x14ac:dyDescent="0.25">
      <c r="A23" s="142"/>
      <c r="B23" s="142"/>
      <c r="C23" s="152"/>
      <c r="D23" s="151"/>
      <c r="E23" s="141">
        <f t="shared" si="0"/>
        <v>0</v>
      </c>
      <c r="G23" s="82"/>
      <c r="H23" s="82"/>
      <c r="I23" s="82"/>
      <c r="J23" s="82"/>
      <c r="K23" s="82"/>
      <c r="L23" s="82"/>
      <c r="M23" s="82"/>
    </row>
    <row r="24" spans="1:13" x14ac:dyDescent="0.25">
      <c r="A24" s="142"/>
      <c r="B24" s="142"/>
      <c r="C24" s="152"/>
      <c r="D24" s="151"/>
      <c r="E24" s="141">
        <f t="shared" si="0"/>
        <v>0</v>
      </c>
      <c r="G24" s="82"/>
      <c r="H24" s="82"/>
      <c r="I24" s="82"/>
      <c r="J24" s="82"/>
      <c r="K24" s="82"/>
      <c r="L24" s="82"/>
      <c r="M24" s="82"/>
    </row>
    <row r="25" spans="1:13" x14ac:dyDescent="0.25">
      <c r="A25" s="142"/>
      <c r="B25" s="142"/>
      <c r="C25" s="152"/>
      <c r="D25" s="151"/>
      <c r="E25" s="141">
        <f t="shared" si="0"/>
        <v>0</v>
      </c>
      <c r="G25" s="82"/>
      <c r="H25" s="82"/>
      <c r="I25" s="82"/>
      <c r="J25" s="82"/>
      <c r="K25" s="82"/>
      <c r="L25" s="82"/>
      <c r="M25" s="82"/>
    </row>
    <row r="26" spans="1:13" x14ac:dyDescent="0.25">
      <c r="A26" s="142"/>
      <c r="B26" s="142"/>
      <c r="C26" s="152"/>
      <c r="D26" s="151"/>
      <c r="E26" s="141">
        <f t="shared" si="0"/>
        <v>0</v>
      </c>
      <c r="G26" s="82"/>
      <c r="H26" s="82"/>
      <c r="I26" s="82"/>
      <c r="J26" s="82"/>
      <c r="K26" s="82"/>
      <c r="L26" s="82"/>
      <c r="M26" s="82"/>
    </row>
    <row r="27" spans="1:13" x14ac:dyDescent="0.25">
      <c r="A27" s="142"/>
      <c r="B27" s="142"/>
      <c r="C27" s="152"/>
      <c r="D27" s="151"/>
      <c r="E27" s="141">
        <f t="shared" si="0"/>
        <v>0</v>
      </c>
      <c r="G27" s="82"/>
      <c r="H27" s="82"/>
      <c r="I27" s="82"/>
      <c r="J27" s="82"/>
      <c r="K27" s="82"/>
      <c r="L27" s="82"/>
      <c r="M27" s="82"/>
    </row>
    <row r="28" spans="1:13" x14ac:dyDescent="0.25">
      <c r="A28" s="142"/>
      <c r="B28" s="142"/>
      <c r="C28" s="152"/>
      <c r="D28" s="151"/>
      <c r="E28" s="141">
        <f t="shared" si="0"/>
        <v>0</v>
      </c>
      <c r="G28" s="82"/>
      <c r="H28" s="82"/>
      <c r="I28" s="82"/>
      <c r="J28" s="82"/>
      <c r="K28" s="82"/>
      <c r="L28" s="82"/>
      <c r="M28" s="82"/>
    </row>
    <row r="29" spans="1:13" x14ac:dyDescent="0.25">
      <c r="A29" s="142"/>
      <c r="B29" s="142"/>
      <c r="C29" s="152"/>
      <c r="D29" s="151"/>
      <c r="E29" s="141">
        <f t="shared" si="0"/>
        <v>0</v>
      </c>
      <c r="G29" s="82"/>
      <c r="H29" s="82"/>
      <c r="I29" s="82"/>
      <c r="J29" s="82"/>
      <c r="K29" s="82"/>
      <c r="L29" s="82"/>
      <c r="M29" s="82"/>
    </row>
    <row r="30" spans="1:13" x14ac:dyDescent="0.25">
      <c r="A30" s="142"/>
      <c r="B30" s="142"/>
      <c r="C30" s="152"/>
      <c r="D30" s="151"/>
      <c r="E30" s="141">
        <f t="shared" si="0"/>
        <v>0</v>
      </c>
      <c r="G30" s="82"/>
      <c r="H30" s="82"/>
      <c r="I30" s="82"/>
      <c r="J30" s="82"/>
      <c r="K30" s="82"/>
      <c r="L30" s="82"/>
      <c r="M30" s="82"/>
    </row>
    <row r="31" spans="1:13" x14ac:dyDescent="0.25">
      <c r="A31" s="142"/>
      <c r="B31" s="142"/>
      <c r="C31" s="153"/>
      <c r="D31" s="151"/>
      <c r="E31" s="141">
        <f t="shared" si="0"/>
        <v>0</v>
      </c>
      <c r="G31" s="82"/>
      <c r="H31" s="82"/>
      <c r="I31" s="82"/>
      <c r="J31" s="82"/>
      <c r="K31" s="82"/>
      <c r="L31" s="82"/>
      <c r="M31" s="82"/>
    </row>
    <row r="32" spans="1:13" x14ac:dyDescent="0.25">
      <c r="A32" s="154" t="s">
        <v>890</v>
      </c>
      <c r="B32" s="128"/>
      <c r="C32" s="129"/>
      <c r="D32" s="155"/>
      <c r="E32" s="156"/>
      <c r="G32" s="82"/>
      <c r="H32" s="82"/>
      <c r="I32" s="82"/>
      <c r="J32" s="82"/>
      <c r="K32" s="82"/>
      <c r="L32" s="82"/>
      <c r="M32" s="82"/>
    </row>
    <row r="33" spans="1:13" x14ac:dyDescent="0.25">
      <c r="A33" s="128"/>
      <c r="B33" s="130"/>
      <c r="C33" s="130"/>
      <c r="D33" s="158" t="s">
        <v>891</v>
      </c>
      <c r="E33" s="141">
        <f>SUM(E14:E31)</f>
        <v>0</v>
      </c>
      <c r="G33" s="82"/>
      <c r="H33" s="82"/>
      <c r="I33" s="82"/>
      <c r="J33" s="82"/>
      <c r="K33" s="82"/>
      <c r="L33" s="82"/>
      <c r="M33" s="82"/>
    </row>
    <row r="34" spans="1:13" x14ac:dyDescent="0.25">
      <c r="A34" s="130"/>
      <c r="B34" s="130"/>
      <c r="C34" s="130"/>
      <c r="D34" s="158" t="s">
        <v>892</v>
      </c>
      <c r="E34" s="141">
        <f>E33*0.13</f>
        <v>0</v>
      </c>
      <c r="G34" s="82"/>
      <c r="H34" s="82"/>
      <c r="I34" s="82"/>
      <c r="J34" s="82"/>
      <c r="K34" s="82"/>
      <c r="L34" s="82"/>
      <c r="M34" s="82"/>
    </row>
    <row r="35" spans="1:13" x14ac:dyDescent="0.25">
      <c r="A35" s="130"/>
      <c r="B35" s="130"/>
      <c r="C35" s="130"/>
      <c r="D35" s="158" t="s">
        <v>893</v>
      </c>
      <c r="E35" s="157">
        <f>E33+E34</f>
        <v>0</v>
      </c>
      <c r="G35" s="82"/>
      <c r="H35" s="82"/>
      <c r="I35" s="82"/>
      <c r="J35" s="82"/>
      <c r="K35" s="82"/>
      <c r="L35" s="82"/>
      <c r="M35" s="82"/>
    </row>
    <row r="36" spans="1:13" ht="15.75" customHeight="1" x14ac:dyDescent="0.3">
      <c r="A36" s="372" t="s">
        <v>894</v>
      </c>
      <c r="B36" s="372"/>
      <c r="C36" s="372"/>
      <c r="D36" s="372"/>
      <c r="E36" s="372"/>
      <c r="F36" s="71"/>
      <c r="G36" s="81"/>
      <c r="H36" s="82"/>
      <c r="I36" s="82"/>
      <c r="J36" s="82"/>
      <c r="K36" s="82"/>
      <c r="L36" s="82"/>
      <c r="M36" s="82"/>
    </row>
    <row r="37" spans="1:13" ht="16.5" x14ac:dyDescent="0.3">
      <c r="A37" s="372" t="s">
        <v>2195</v>
      </c>
      <c r="B37" s="372"/>
      <c r="C37" s="372"/>
      <c r="D37" s="372"/>
      <c r="E37" s="372"/>
      <c r="F37" s="71"/>
      <c r="G37" s="81"/>
      <c r="H37" s="82"/>
      <c r="I37" s="82"/>
      <c r="J37" s="82"/>
      <c r="K37" s="82"/>
      <c r="L37" s="82"/>
      <c r="M37" s="82"/>
    </row>
    <row r="38" spans="1:13" ht="7.5" customHeight="1" x14ac:dyDescent="0.25">
      <c r="A38" s="374"/>
      <c r="B38" s="374"/>
      <c r="C38" s="374"/>
      <c r="D38" s="374"/>
      <c r="E38" s="374"/>
      <c r="F38" s="72"/>
      <c r="G38" s="72"/>
      <c r="H38" s="82"/>
      <c r="I38" s="82"/>
      <c r="J38" s="82"/>
      <c r="K38" s="82"/>
      <c r="L38" s="82"/>
      <c r="M38" s="82"/>
    </row>
    <row r="39" spans="1:13" ht="7.5" customHeight="1" x14ac:dyDescent="0.35">
      <c r="A39" s="375" t="s">
        <v>895</v>
      </c>
      <c r="B39" s="375"/>
      <c r="C39" s="375"/>
      <c r="D39" s="375"/>
      <c r="E39" s="375"/>
      <c r="F39" s="73"/>
      <c r="G39" s="73"/>
      <c r="H39" s="82"/>
      <c r="I39" s="82"/>
      <c r="J39" s="82"/>
      <c r="K39" s="82"/>
      <c r="L39" s="82"/>
      <c r="M39" s="82"/>
    </row>
    <row r="40" spans="1:13" ht="46.5" customHeight="1" x14ac:dyDescent="0.4">
      <c r="A40" s="376" t="s">
        <v>969</v>
      </c>
      <c r="B40" s="377"/>
      <c r="C40" s="377"/>
      <c r="D40" s="377"/>
      <c r="E40" s="377"/>
      <c r="F40" s="73"/>
      <c r="G40" s="73"/>
      <c r="H40" s="82"/>
      <c r="I40" s="82"/>
      <c r="J40" s="82"/>
      <c r="K40" s="82"/>
      <c r="L40" s="82"/>
      <c r="M40" s="82"/>
    </row>
    <row r="41" spans="1:13" ht="15.75" x14ac:dyDescent="0.3">
      <c r="A41" s="378"/>
      <c r="B41" s="378"/>
      <c r="C41" s="378"/>
      <c r="D41" s="378"/>
      <c r="E41" s="378"/>
      <c r="F41" s="74"/>
      <c r="G41" s="76"/>
      <c r="H41" s="82"/>
      <c r="I41" s="82"/>
      <c r="J41" s="82"/>
      <c r="K41" s="82"/>
      <c r="L41" s="82"/>
      <c r="M41" s="82"/>
    </row>
    <row r="42" spans="1:13" x14ac:dyDescent="0.25">
      <c r="A42" s="373" t="s">
        <v>896</v>
      </c>
      <c r="B42" s="373"/>
      <c r="C42" s="373"/>
      <c r="D42" s="373"/>
      <c r="E42" s="373"/>
      <c r="F42" s="75"/>
      <c r="G42" s="75"/>
      <c r="H42" s="82"/>
      <c r="I42" s="82"/>
      <c r="J42" s="82"/>
      <c r="K42" s="82"/>
      <c r="L42" s="82"/>
      <c r="M42" s="82"/>
    </row>
    <row r="43" spans="1:13" x14ac:dyDescent="0.25">
      <c r="G43" s="82"/>
      <c r="H43" s="82"/>
      <c r="I43" s="82"/>
      <c r="J43" s="82"/>
      <c r="K43" s="82"/>
      <c r="L43" s="82"/>
      <c r="M43" s="82"/>
    </row>
    <row r="44" spans="1:13" x14ac:dyDescent="0.25">
      <c r="G44" s="11"/>
      <c r="H44" s="11"/>
      <c r="I44" s="11"/>
      <c r="J44" s="11"/>
      <c r="K44" s="11"/>
      <c r="L44" s="11"/>
      <c r="M44" s="11"/>
    </row>
    <row r="45" spans="1:13" x14ac:dyDescent="0.25">
      <c r="G45" s="11"/>
      <c r="H45" s="11"/>
      <c r="I45" s="11"/>
      <c r="J45" s="11"/>
      <c r="K45" s="11"/>
      <c r="L45" s="11"/>
      <c r="M45" s="11"/>
    </row>
    <row r="46" spans="1:13" x14ac:dyDescent="0.25">
      <c r="G46" s="11"/>
      <c r="H46" s="11"/>
      <c r="I46" s="11"/>
      <c r="J46" s="11"/>
      <c r="K46" s="11"/>
      <c r="L46" s="11"/>
      <c r="M46" s="11"/>
    </row>
    <row r="47" spans="1:13" x14ac:dyDescent="0.25">
      <c r="G47" s="11"/>
      <c r="H47" s="11"/>
      <c r="I47" s="11"/>
      <c r="J47" s="11"/>
      <c r="K47" s="11"/>
      <c r="L47" s="11"/>
      <c r="M47" s="11"/>
    </row>
  </sheetData>
  <mergeCells count="7">
    <mergeCell ref="A36:E36"/>
    <mergeCell ref="A37:E37"/>
    <mergeCell ref="A42:E42"/>
    <mergeCell ref="A38:E38"/>
    <mergeCell ref="A39:E39"/>
    <mergeCell ref="A40:E40"/>
    <mergeCell ref="A41:E41"/>
  </mergeCells>
  <phoneticPr fontId="35" type="noConversion"/>
  <pageMargins left="0.51181102362204722" right="0.51181102362204722" top="0.51181102362204722" bottom="0.51181102362204722" header="0.31496062992125984" footer="0.31496062992125984"/>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Premium Remanufactured Toner</vt:lpstr>
      <vt:lpstr>Compatible Ink Jets</vt:lpstr>
      <vt:lpstr>MICR Cartridges</vt:lpstr>
      <vt:lpstr>Maintenance Kits</vt:lpstr>
      <vt:lpstr>Postage Meters</vt:lpstr>
      <vt:lpstr>Order Form</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Sylva Ilchyna</cp:lastModifiedBy>
  <cp:lastPrinted>2020-02-10T14:53:06Z</cp:lastPrinted>
  <dcterms:created xsi:type="dcterms:W3CDTF">2011-06-26T13:21:45Z</dcterms:created>
  <dcterms:modified xsi:type="dcterms:W3CDTF">2021-05-27T15:29:33Z</dcterms:modified>
</cp:coreProperties>
</file>